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S PSHE Maths project\Cross_KLA_resource package_data literacy\ME Section\"/>
    </mc:Choice>
  </mc:AlternateContent>
  <bookViews>
    <workbookView xWindow="0" yWindow="0" windowWidth="28800" windowHeight="1192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2" i="1"/>
  <c r="D18" i="1"/>
  <c r="D16" i="1"/>
  <c r="C16" i="1"/>
  <c r="C12" i="1"/>
  <c r="C11" i="1"/>
  <c r="E12" i="1"/>
  <c r="D12" i="1"/>
  <c r="D3" i="1"/>
  <c r="E3" i="1" s="1"/>
  <c r="D4" i="1" l="1"/>
  <c r="C4" i="1" s="1"/>
  <c r="C3" i="1"/>
  <c r="E4" i="1" l="1"/>
  <c r="D5" i="1" s="1"/>
  <c r="C5" i="1" s="1"/>
  <c r="E5" i="1" l="1"/>
  <c r="D6" i="1" s="1"/>
  <c r="C6" i="1" l="1"/>
  <c r="E6" i="1"/>
  <c r="D7" i="1" l="1"/>
  <c r="C7" i="1" l="1"/>
  <c r="E7" i="1"/>
  <c r="D8" i="1" l="1"/>
  <c r="E8" i="1" s="1"/>
  <c r="D9" i="1" l="1"/>
  <c r="C9" i="1" s="1"/>
  <c r="C8" i="1"/>
  <c r="E9" i="1" l="1"/>
  <c r="D10" i="1" l="1"/>
  <c r="C10" i="1" s="1"/>
  <c r="E10" i="1" l="1"/>
  <c r="D11" i="1" l="1"/>
  <c r="E11" i="1" l="1"/>
  <c r="E16" i="1" s="1"/>
</calcChain>
</file>

<file path=xl/sharedStrings.xml><?xml version="1.0" encoding="utf-8"?>
<sst xmlns="http://schemas.openxmlformats.org/spreadsheetml/2006/main" count="12" uniqueCount="12">
  <si>
    <t>Period</t>
    <phoneticPr fontId="1" type="noConversion"/>
  </si>
  <si>
    <t>Age</t>
    <phoneticPr fontId="1" type="noConversion"/>
  </si>
  <si>
    <t>Premiums paid by insurance company</t>
    <phoneticPr fontId="1" type="noConversion"/>
  </si>
  <si>
    <t>Deaths</t>
    <phoneticPr fontId="1" type="noConversion"/>
  </si>
  <si>
    <t>Survivors</t>
    <phoneticPr fontId="1" type="noConversion"/>
  </si>
  <si>
    <t>The annual insurance premium payable by the insured</t>
    <phoneticPr fontId="1" type="noConversion"/>
  </si>
  <si>
    <t>Insurance amount</t>
    <phoneticPr fontId="1" type="noConversion"/>
  </si>
  <si>
    <t>Initial number of insured persons</t>
    <phoneticPr fontId="1" type="noConversion"/>
  </si>
  <si>
    <t>Insurance premiums paid by insurance company in 10 years</t>
    <phoneticPr fontId="1" type="noConversion"/>
  </si>
  <si>
    <t>Total number of deaths in ten years</t>
    <phoneticPr fontId="1" type="noConversion"/>
  </si>
  <si>
    <t>Total number of survivors in ten years</t>
    <phoneticPr fontId="1" type="noConversion"/>
  </si>
  <si>
    <t>The annual insurance premium paid by the insured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</si>
</sst>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Font="1">
      <alignment vertical="center"/>
    </xf>
    <xf numFmtId="1" fontId="0" fillId="0" borderId="0" xfId="0" applyNumberFormat="1" applyFont="1">
      <alignment vertical="center"/>
    </xf>
    <xf numFmtId="1" fontId="0" fillId="0" borderId="0" xfId="0" applyNumberFormat="1" applyFont="1" applyFill="1">
      <alignment vertical="center"/>
    </xf>
    <xf numFmtId="176" fontId="0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C18" sqref="C18"/>
    </sheetView>
  </sheetViews>
  <sheetFormatPr defaultRowHeight="16.5"/>
  <cols>
    <col min="1" max="1" width="5.5" bestFit="1" customWidth="1"/>
    <col min="2" max="2" width="7.375" customWidth="1"/>
    <col min="3" max="3" width="52.875" bestFit="1" customWidth="1"/>
    <col min="4" max="4" width="31.25" bestFit="1" customWidth="1"/>
    <col min="5" max="5" width="36.875" bestFit="1" customWidth="1"/>
    <col min="6" max="6" width="45" customWidth="1"/>
    <col min="7" max="7" width="16.125" bestFit="1" customWidth="1"/>
    <col min="8" max="8" width="29.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0</v>
      </c>
      <c r="B2">
        <v>43</v>
      </c>
      <c r="C2">
        <v>0</v>
      </c>
      <c r="D2">
        <v>0</v>
      </c>
      <c r="E2" s="5">
        <v>50000</v>
      </c>
      <c r="F2" s="7">
        <f>E2*$D$18</f>
        <v>109322794.60936937</v>
      </c>
      <c r="G2">
        <v>1000000</v>
      </c>
      <c r="H2">
        <v>50000</v>
      </c>
    </row>
    <row r="3" spans="1:8">
      <c r="A3">
        <v>1</v>
      </c>
      <c r="B3">
        <v>44</v>
      </c>
      <c r="C3" s="5">
        <f>D3*$G$2</f>
        <v>65000000</v>
      </c>
      <c r="D3" s="3">
        <f>E2*1.3/1000</f>
        <v>65</v>
      </c>
      <c r="E3" s="6">
        <f>E2-D3</f>
        <v>49935</v>
      </c>
      <c r="F3" s="7">
        <f t="shared" ref="F3:F11" si="0">E3*$D$18</f>
        <v>109180674.97637717</v>
      </c>
    </row>
    <row r="4" spans="1:8">
      <c r="A4">
        <v>2</v>
      </c>
      <c r="B4">
        <v>45</v>
      </c>
      <c r="C4" s="5">
        <f t="shared" ref="C4:C10" si="1">D4*$G$2</f>
        <v>64915499.999999993</v>
      </c>
      <c r="D4" s="3">
        <f>E3*1.3/1000</f>
        <v>64.915499999999994</v>
      </c>
      <c r="E4" s="6">
        <f>E3-D4</f>
        <v>49870.084499999997</v>
      </c>
      <c r="F4" s="7">
        <f t="shared" si="0"/>
        <v>109038740.09890789</v>
      </c>
    </row>
    <row r="5" spans="1:8">
      <c r="A5">
        <v>3</v>
      </c>
      <c r="B5">
        <v>46</v>
      </c>
      <c r="C5" s="8">
        <f t="shared" si="1"/>
        <v>99740169</v>
      </c>
      <c r="D5" s="3">
        <f>E4*2/1000</f>
        <v>99.740168999999995</v>
      </c>
      <c r="E5" s="6">
        <f t="shared" ref="E5" si="2">E4-D5</f>
        <v>49770.344331</v>
      </c>
      <c r="F5" s="7">
        <f t="shared" si="0"/>
        <v>108820662.61871007</v>
      </c>
    </row>
    <row r="6" spans="1:8">
      <c r="A6">
        <v>4</v>
      </c>
      <c r="B6">
        <v>47</v>
      </c>
      <c r="C6" s="8">
        <f t="shared" si="1"/>
        <v>99540688.662</v>
      </c>
      <c r="D6" s="3">
        <f>E5*2/1000</f>
        <v>99.540688661999994</v>
      </c>
      <c r="E6" s="6">
        <f t="shared" ref="E6:E12" si="3">E5-D6</f>
        <v>49670.803642338004</v>
      </c>
      <c r="F6" s="7">
        <f t="shared" si="0"/>
        <v>108603021.29347266</v>
      </c>
    </row>
    <row r="7" spans="1:8">
      <c r="A7">
        <v>5</v>
      </c>
      <c r="B7">
        <v>48</v>
      </c>
      <c r="C7" s="8">
        <f t="shared" si="1"/>
        <v>99341607.284676</v>
      </c>
      <c r="D7" s="3">
        <f>E6*2/1000</f>
        <v>99.341607284676002</v>
      </c>
      <c r="E7" s="6">
        <f t="shared" si="3"/>
        <v>49571.46203505333</v>
      </c>
      <c r="F7" s="7">
        <f t="shared" si="0"/>
        <v>108385815.25088573</v>
      </c>
    </row>
    <row r="8" spans="1:8">
      <c r="A8">
        <v>6</v>
      </c>
      <c r="B8">
        <v>49</v>
      </c>
      <c r="C8" s="8">
        <f t="shared" si="1"/>
        <v>99142924.070106655</v>
      </c>
      <c r="D8" s="3">
        <f>E7*2/1000</f>
        <v>99.142924070106659</v>
      </c>
      <c r="E8" s="6">
        <f t="shared" si="3"/>
        <v>49472.319110983226</v>
      </c>
      <c r="F8" s="7">
        <f t="shared" si="0"/>
        <v>108169043.62038396</v>
      </c>
    </row>
    <row r="9" spans="1:8">
      <c r="A9">
        <v>7</v>
      </c>
      <c r="B9">
        <v>50</v>
      </c>
      <c r="C9" s="8">
        <f t="shared" si="1"/>
        <v>98944638.22196646</v>
      </c>
      <c r="D9" s="3">
        <f>E8*2/1000</f>
        <v>98.944638221966457</v>
      </c>
      <c r="E9" s="6">
        <f t="shared" si="3"/>
        <v>49373.374472761257</v>
      </c>
      <c r="F9" s="7">
        <f t="shared" si="0"/>
        <v>107952705.53314319</v>
      </c>
    </row>
    <row r="10" spans="1:8">
      <c r="A10">
        <v>8</v>
      </c>
      <c r="B10">
        <v>51</v>
      </c>
      <c r="C10" s="8">
        <f t="shared" si="1"/>
        <v>153057460.86555991</v>
      </c>
      <c r="D10" s="3">
        <f>E9*3.1/1000</f>
        <v>153.0574608655599</v>
      </c>
      <c r="E10" s="6">
        <f t="shared" si="3"/>
        <v>49220.317011895699</v>
      </c>
      <c r="F10" s="7">
        <f t="shared" si="0"/>
        <v>107618052.14599045</v>
      </c>
    </row>
    <row r="11" spans="1:8">
      <c r="A11">
        <v>9</v>
      </c>
      <c r="B11">
        <v>52</v>
      </c>
      <c r="C11" s="8">
        <f>D11*$G$2</f>
        <v>152582982.73687667</v>
      </c>
      <c r="D11" s="3">
        <f>E10*3.1/1000</f>
        <v>152.58298273687666</v>
      </c>
      <c r="E11" s="6">
        <f t="shared" si="3"/>
        <v>49067.734029158819</v>
      </c>
      <c r="F11" s="7">
        <f t="shared" si="0"/>
        <v>107284436.18433787</v>
      </c>
    </row>
    <row r="12" spans="1:8">
      <c r="A12">
        <v>10</v>
      </c>
      <c r="B12">
        <v>53</v>
      </c>
      <c r="C12" s="8">
        <f>D12*$G$2</f>
        <v>152109975.49039236</v>
      </c>
      <c r="D12" s="3">
        <f>E11*3.1/1000</f>
        <v>152.10997549039234</v>
      </c>
      <c r="E12" s="6">
        <f t="shared" si="3"/>
        <v>48915.624053668427</v>
      </c>
      <c r="F12" s="6"/>
    </row>
    <row r="13" spans="1:8">
      <c r="C13" s="3"/>
    </row>
    <row r="14" spans="1:8">
      <c r="C14" s="3"/>
    </row>
    <row r="15" spans="1:8">
      <c r="C15" s="4" t="s">
        <v>8</v>
      </c>
      <c r="D15" s="1" t="s">
        <v>9</v>
      </c>
      <c r="E15" s="1" t="s">
        <v>10</v>
      </c>
      <c r="G15" s="2"/>
    </row>
    <row r="16" spans="1:8">
      <c r="C16">
        <f>SUM(C3:C12)</f>
        <v>1084375946.3315783</v>
      </c>
      <c r="D16" s="3">
        <f>SUM(D3:D12)</f>
        <v>1084.375946331578</v>
      </c>
      <c r="E16" s="2">
        <f>SUM(E2:E11)</f>
        <v>495951.43913319032</v>
      </c>
    </row>
    <row r="18" spans="3:4">
      <c r="C18" s="1" t="s">
        <v>11</v>
      </c>
      <c r="D18" s="2">
        <f>$C$16/$E$16</f>
        <v>2186.4558921873872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Sau-tang</dc:creator>
  <cp:lastModifiedBy>CHAN, Sau-tang</cp:lastModifiedBy>
  <dcterms:created xsi:type="dcterms:W3CDTF">2023-02-06T02:04:03Z</dcterms:created>
  <dcterms:modified xsi:type="dcterms:W3CDTF">2024-02-27T01:59:21Z</dcterms:modified>
</cp:coreProperties>
</file>