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Restricted Documents\Optimisation of SALSP\Action Plan &amp; Docs for Roll-out\2.Circular &amp; FAQ\Final_templates_4 May 2026\With protection\"/>
    </mc:Choice>
  </mc:AlternateContent>
  <xr:revisionPtr revIDLastSave="0" documentId="13_ncr:1_{E07ADA83-619F-4418-8430-AB0D318A95DA}" xr6:coauthVersionLast="47" xr6:coauthVersionMax="47" xr10:uidLastSave="{00000000-0000-0000-0000-000000000000}"/>
  <bookViews>
    <workbookView xWindow="-120" yWindow="-120" windowWidth="29040" windowHeight="15840" xr2:uid="{E096E495-5BCC-4DCD-A470-125FBEDD6C22}"/>
  </bookViews>
  <sheets>
    <sheet name="Plan_blank" sheetId="1" r:id="rId1"/>
  </sheets>
  <definedNames>
    <definedName name="_xlnm._FilterDatabase" localSheetId="0" hidden="1">Plan_blank!$A$12:$B$14</definedName>
    <definedName name="_xlnm.Print_Area" localSheetId="0">Plan_blank!$A$1:$K$76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1" l="1"/>
  <c r="F45" i="1" s="1"/>
  <c r="G45" i="1" s="1"/>
  <c r="H21" i="1" l="1"/>
  <c r="I21" i="1" s="1"/>
  <c r="H28" i="1"/>
  <c r="I28" i="1" s="1"/>
  <c r="H35" i="1"/>
  <c r="I35" i="1" s="1"/>
  <c r="J35" i="1" s="1"/>
  <c r="H67" i="1"/>
  <c r="B70" i="1" s="1"/>
  <c r="H36" i="1" l="1"/>
  <c r="I36" i="1" l="1"/>
  <c r="B48" i="1"/>
</calcChain>
</file>

<file path=xl/sharedStrings.xml><?xml version="1.0" encoding="utf-8"?>
<sst xmlns="http://schemas.openxmlformats.org/spreadsheetml/2006/main" count="93" uniqueCount="65">
  <si>
    <t>9/2026-5/2027</t>
  </si>
  <si>
    <t>10/2026-12/2026</t>
  </si>
  <si>
    <t>9/2026-12/2026</t>
  </si>
  <si>
    <t>10/2026-5/2027</t>
  </si>
  <si>
    <t xml:space="preserve">Part 1：Enhanced School-based Learning Activities Support Grant (ESLASG) </t>
  </si>
  <si>
    <t>________________________ (School Name)</t>
  </si>
  <si>
    <t>Amount</t>
  </si>
  <si>
    <t>S/N</t>
  </si>
  <si>
    <t>Example</t>
  </si>
  <si>
    <t>(II) Details of Activities</t>
  </si>
  <si>
    <t>Non-local Activity</t>
  </si>
  <si>
    <t>(IV) Total Estimated Expenses</t>
  </si>
  <si>
    <t>Part 2 : School-based Grant (SBG)</t>
  </si>
  <si>
    <t>Violin (1)</t>
  </si>
  <si>
    <t>No</t>
  </si>
  <si>
    <t>Name:</t>
  </si>
  <si>
    <t>Post:</t>
  </si>
  <si>
    <t>Date:</t>
  </si>
  <si>
    <t>New Sports Taster Class</t>
  </si>
  <si>
    <t>Teacher observations, student questionnaires</t>
  </si>
  <si>
    <t>Teacher observations</t>
  </si>
  <si>
    <t>Team Leader Training Group</t>
  </si>
  <si>
    <t>Receiving CSSA</t>
  </si>
  <si>
    <t>Beginner Violin Class</t>
  </si>
  <si>
    <t>Proposed Date/ Period</t>
  </si>
  <si>
    <t xml:space="preserve">Name of Supervisor/Chairman of School Management Committee: </t>
  </si>
  <si>
    <t>Percentage Share</t>
  </si>
  <si>
    <t>Sub-total and Percentage Share:</t>
  </si>
  <si>
    <t>Meeting School-based Criteria as Financially Needy</t>
  </si>
  <si>
    <t>(If there is insufficient space for input, please right-click after selecting the last row and choose "Insert" to add a new row.)</t>
  </si>
  <si>
    <t>Estimated Activity Expenses and Percentage Share:</t>
  </si>
  <si>
    <t>Estimated Activity Expenses:</t>
  </si>
  <si>
    <r>
      <t xml:space="preserve">Success Criteria
</t>
    </r>
    <r>
      <rPr>
        <b/>
        <sz val="10"/>
        <color theme="1"/>
        <rFont val="Times New Roman"/>
        <family val="1"/>
      </rPr>
      <t>(e.g. Students' learning effectiveness is enhanced)</t>
    </r>
  </si>
  <si>
    <t>Activity Name/Objective</t>
  </si>
  <si>
    <t>Estimated Material/Equipment Expenses and Percentage Share:</t>
  </si>
  <si>
    <t>Homework Tutorial Class</t>
    <phoneticPr fontId="13" type="noConversion"/>
  </si>
  <si>
    <t>Teacher observations, student questionnaires</t>
    <phoneticPr fontId="13" type="noConversion"/>
  </si>
  <si>
    <t>(If there is insufficient space for input, please right-click after selecting the last row and choose "Insert" to add a new row.)</t>
    <phoneticPr fontId="13" type="noConversion"/>
  </si>
  <si>
    <t xml:space="preserve">Signature of Supervisor/Chairman of School Management Committee: </t>
    <phoneticPr fontId="13" type="noConversion"/>
  </si>
  <si>
    <t>Receiving STAS 
Full-grant</t>
  </si>
  <si>
    <r>
      <t xml:space="preserve">Success Criteria
</t>
    </r>
    <r>
      <rPr>
        <b/>
        <sz val="10"/>
        <rFont val="Times New Roman"/>
        <family val="1"/>
      </rPr>
      <t>(e.g. Students' learning effectiveness is enhanced)</t>
    </r>
  </si>
  <si>
    <t>Students' learning confidence is enhanced</t>
  </si>
  <si>
    <r>
      <t xml:space="preserve">Evaluation Method(s)
</t>
    </r>
    <r>
      <rPr>
        <b/>
        <sz val="10"/>
        <rFont val="Times New Roman"/>
        <family val="1"/>
      </rPr>
      <t>(e.g. Observation, questionnaire)</t>
    </r>
  </si>
  <si>
    <t>Students' interest in sports increases</t>
  </si>
  <si>
    <t>Students' leadership skills improve</t>
  </si>
  <si>
    <r>
      <t xml:space="preserve">Schools </t>
    </r>
    <r>
      <rPr>
        <b/>
        <u/>
        <sz val="12"/>
        <rFont val="Times New Roman"/>
        <family val="1"/>
      </rPr>
      <t>should complete this part if there are unspent balances of SBG after the end of the 2025/26 school year</t>
    </r>
    <r>
      <rPr>
        <sz val="12"/>
        <rFont val="Times New Roman"/>
        <family val="1"/>
      </rPr>
      <t>.</t>
    </r>
  </si>
  <si>
    <t>(I) Unspent Balance for the 2025/26 School Year</t>
  </si>
  <si>
    <t>Students' interest in music increases</t>
  </si>
  <si>
    <r>
      <t xml:space="preserve">Evaluation Method(s) 
</t>
    </r>
    <r>
      <rPr>
        <b/>
        <sz val="10"/>
        <rFont val="Times New Roman"/>
        <family val="1"/>
      </rPr>
      <t>(e.g. Observation, questionnaire)</t>
    </r>
  </si>
  <si>
    <t>Estimated Activity Expense</t>
  </si>
  <si>
    <t>Estimated Expense</t>
  </si>
  <si>
    <t>Required Material/Equipment</t>
  </si>
  <si>
    <t>(I) Provision of Grant in the Current School Year</t>
  </si>
  <si>
    <t>Estimated Number of Participating Students</t>
  </si>
  <si>
    <t>(III) Total Estimated Expenses</t>
  </si>
  <si>
    <t xml:space="preserve">2026/27 School Year </t>
  </si>
  <si>
    <t>(2) Activities for raising students' understanding of the community and fostering their personal growth (e.g. community services, self-confidence building, social and communication skills training, leadership training, and mental health activities)</t>
  </si>
  <si>
    <t>(1) Activities/competitions for broadening students' learning experiences outside the classroom (e.g. arts and cultural activities, sports, visits, and outdoor activities)</t>
  </si>
  <si>
    <t>(3) Activities for enhancing students' learning effectiveness (e.g. tutorial services, study skills training, and language training)</t>
  </si>
  <si>
    <t>In accordance with the stipulated principles and requirements on the use of SBG, schools may continue to use the unspent balance in the 2026/27 school year to support students with financial needs in joining after-school learning activities until the end of the 2026/27 school year.  For aided schools, caput schools and schools under the Direct Subsidy Scheme, any unspent balance of SBG as at 31 August 2027 should be returned to the Education Bureau according to the annual audited accounts for the 2026/27 school year.  For government schools, any unspent balance of SBG will lapse after 31 August 2027.</t>
  </si>
  <si>
    <r>
      <t xml:space="preserve">Eligible beneficiaries of ESLASG are students in receipt of Comprehensive Social Security Assistance (CSSA) or a full grant under the School Textbook Assistance Scheme (STAS full-grant); or those identified as financially needy through school-based criteria.  To promote the balanced development of students with financial needs, schools should deploy ESLASG to support them in joining diversified activities across the following three categories, including (1) Activities/competitions for broadening students' learning experiences outside the classroom; (2) Activities for raising students' understanding of the community and fostering their personal growth; and (3) Activities for enhancing students' learning effectiveness, with </t>
    </r>
    <r>
      <rPr>
        <b/>
        <u/>
        <sz val="12"/>
        <rFont val="Times New Roman"/>
        <family val="1"/>
      </rPr>
      <t>expenditure on Category (3) Activities for enhancing students' learning effectiveness not exceeding 20% of a school's annual ESLASG provision</t>
    </r>
    <r>
      <rPr>
        <sz val="12"/>
        <rFont val="Times New Roman"/>
        <family val="1"/>
      </rPr>
      <t xml:space="preserve">.  </t>
    </r>
  </si>
  <si>
    <t>(III) Purchasing Materials/Equipment for Supporting Students' Participation in Out-of-classroom Learning Activities (e.g. musical instruments and sports equipment)  (Relevant expenditure is capped at 5% of a school's annual ESLASG provision)</t>
  </si>
  <si>
    <r>
      <t xml:space="preserve">Schools are required to upload this "Plan on the Use of the Enhanced School-based Learning Activities Support Grant" endorsed by their Incorporated Management Committees/School Management Committees to the school websites </t>
    </r>
    <r>
      <rPr>
        <b/>
        <u/>
        <sz val="12"/>
        <color theme="1"/>
        <rFont val="Times New Roman"/>
        <family val="1"/>
      </rPr>
      <t>by the end of November of the current school year</t>
    </r>
    <r>
      <rPr>
        <sz val="12"/>
        <color theme="1"/>
        <rFont val="Times New Roman"/>
        <family val="1"/>
      </rPr>
      <t>.</t>
    </r>
  </si>
  <si>
    <t xml:space="preserve">Details of Staff-in-Charge of the Grants: </t>
  </si>
  <si>
    <t xml:space="preserve">Plan on the Use of the Enhanced School-based Learning Activities Support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</si>
</sst>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quot;$&quot;* #,##0.00_-;_-&quot;$&quot;* &quot;-&quot;_-;_-@_-"/>
  </numFmts>
  <fonts count="21">
    <font>
      <sz val="12"/>
      <color theme="1"/>
      <name val="Calibri"/>
      <family val="2"/>
      <scheme val="minor"/>
    </font>
    <font>
      <sz val="12"/>
      <color theme="1"/>
      <name val="Times New Roman"/>
      <family val="1"/>
    </font>
    <font>
      <b/>
      <sz val="13"/>
      <color theme="1"/>
      <name val="Times New Roman"/>
      <family val="1"/>
    </font>
    <font>
      <sz val="13"/>
      <color theme="1"/>
      <name val="Times New Roman"/>
      <family val="1"/>
    </font>
    <font>
      <sz val="12"/>
      <color theme="1"/>
      <name val="Calibri"/>
      <family val="2"/>
      <scheme val="minor"/>
    </font>
    <font>
      <b/>
      <sz val="12"/>
      <color theme="1"/>
      <name val="Times New Roman"/>
      <family val="1"/>
    </font>
    <font>
      <b/>
      <sz val="12"/>
      <name val="Times New Roman"/>
      <family val="1"/>
    </font>
    <font>
      <b/>
      <sz val="12"/>
      <color rgb="FFFF0000"/>
      <name val="Times New Roman"/>
      <family val="1"/>
    </font>
    <font>
      <sz val="11"/>
      <color rgb="FF0000FF"/>
      <name val="Times New Roman"/>
      <family val="1"/>
    </font>
    <font>
      <i/>
      <sz val="11"/>
      <color rgb="FF4D4D4D"/>
      <name val="Times New Roman"/>
      <family val="1"/>
    </font>
    <font>
      <sz val="11"/>
      <color rgb="FF4D4D4D"/>
      <name val="Times New Roman"/>
      <family val="1"/>
    </font>
    <font>
      <b/>
      <sz val="10"/>
      <color theme="1"/>
      <name val="Times New Roman"/>
      <family val="1"/>
    </font>
    <font>
      <sz val="12"/>
      <name val="Times New Roman"/>
      <family val="1"/>
    </font>
    <font>
      <sz val="9"/>
      <name val="Calibri"/>
      <family val="3"/>
      <charset val="136"/>
      <scheme val="minor"/>
    </font>
    <font>
      <b/>
      <u/>
      <sz val="12"/>
      <name val="Times New Roman"/>
      <family val="1"/>
    </font>
    <font>
      <b/>
      <sz val="13"/>
      <name val="Times New Roman"/>
      <family val="1"/>
    </font>
    <font>
      <sz val="13"/>
      <name val="Times New Roman"/>
      <family val="1"/>
    </font>
    <font>
      <b/>
      <sz val="10"/>
      <name val="Times New Roman"/>
      <family val="1"/>
    </font>
    <font>
      <i/>
      <sz val="11"/>
      <name val="Times New Roman"/>
      <family val="1"/>
    </font>
    <font>
      <sz val="11"/>
      <name val="Times New Roman"/>
      <family val="1"/>
    </font>
    <font>
      <b/>
      <u/>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53">
    <xf numFmtId="0" fontId="0" fillId="0" borderId="0" xfId="0"/>
    <xf numFmtId="0" fontId="3" fillId="0" borderId="0" xfId="0" applyFont="1"/>
    <xf numFmtId="0" fontId="1" fillId="0" borderId="0" xfId="0" applyFont="1" applyBorder="1"/>
    <xf numFmtId="0" fontId="1" fillId="0" borderId="0" xfId="0" applyFont="1" applyBorder="1" applyAlignment="1"/>
    <xf numFmtId="0" fontId="1" fillId="0" borderId="0" xfId="0" applyFont="1"/>
    <xf numFmtId="0" fontId="1" fillId="0" borderId="2" xfId="0" applyFont="1" applyBorder="1" applyAlignment="1">
      <alignment horizontal="center"/>
    </xf>
    <xf numFmtId="0" fontId="5" fillId="0" borderId="0" xfId="0" applyFont="1" applyBorder="1"/>
    <xf numFmtId="0" fontId="5" fillId="0" borderId="0" xfId="0" applyFont="1"/>
    <xf numFmtId="0" fontId="1" fillId="0" borderId="0" xfId="0" applyFont="1" applyBorder="1" applyAlignment="1">
      <alignment horizontal="center"/>
    </xf>
    <xf numFmtId="44" fontId="1" fillId="0" borderId="2" xfId="1" applyFont="1" applyBorder="1" applyAlignment="1">
      <alignment horizontal="right"/>
    </xf>
    <xf numFmtId="0" fontId="5" fillId="0" borderId="0" xfId="0" applyFont="1" applyBorder="1" applyAlignment="1">
      <alignment horizontal="right"/>
    </xf>
    <xf numFmtId="0" fontId="1" fillId="0" borderId="2" xfId="0" applyFont="1" applyBorder="1" applyAlignment="1">
      <alignment horizontal="left" wrapText="1"/>
    </xf>
    <xf numFmtId="0" fontId="1" fillId="0" borderId="0" xfId="0" applyFont="1" applyAlignment="1">
      <alignment horizontal="right"/>
    </xf>
    <xf numFmtId="0" fontId="1" fillId="0" borderId="0" xfId="0" applyFont="1" applyAlignment="1">
      <alignment horizontal="left"/>
    </xf>
    <xf numFmtId="0" fontId="10" fillId="0" borderId="0" xfId="0" applyFont="1"/>
    <xf numFmtId="0" fontId="10" fillId="0" borderId="0" xfId="0" applyFont="1" applyAlignment="1">
      <alignment horizontal="right"/>
    </xf>
    <xf numFmtId="0" fontId="7" fillId="0" borderId="0" xfId="0" applyFont="1" applyAlignment="1"/>
    <xf numFmtId="44" fontId="1" fillId="0" borderId="2" xfId="1" applyFont="1" applyBorder="1" applyAlignment="1">
      <alignment horizontal="center"/>
    </xf>
    <xf numFmtId="0" fontId="1" fillId="0" borderId="0" xfId="0" applyFont="1" applyAlignment="1">
      <alignment horizontal="right"/>
    </xf>
    <xf numFmtId="0" fontId="1" fillId="0" borderId="0" xfId="0" applyFont="1" applyAlignment="1">
      <alignment vertical="top"/>
    </xf>
    <xf numFmtId="0" fontId="1" fillId="0" borderId="0" xfId="0" applyFont="1" applyAlignment="1">
      <alignment horizontal="center" vertical="top"/>
    </xf>
    <xf numFmtId="0" fontId="9" fillId="0" borderId="2" xfId="0" applyFont="1" applyBorder="1" applyAlignment="1">
      <alignment horizontal="left" vertical="top" wrapText="1"/>
    </xf>
    <xf numFmtId="0" fontId="9" fillId="0" borderId="2" xfId="0" applyFont="1" applyBorder="1" applyAlignment="1">
      <alignment horizontal="center" vertical="top"/>
    </xf>
    <xf numFmtId="44" fontId="9" fillId="0" borderId="2" xfId="1" applyFont="1" applyBorder="1" applyAlignment="1">
      <alignment horizontal="right" vertical="top"/>
    </xf>
    <xf numFmtId="0" fontId="1" fillId="0" borderId="2" xfId="0" applyFont="1" applyBorder="1" applyAlignment="1">
      <alignment horizontal="left" vertical="top" wrapText="1"/>
    </xf>
    <xf numFmtId="44" fontId="1" fillId="0" borderId="2" xfId="1" applyFont="1" applyBorder="1" applyAlignment="1">
      <alignment horizontal="center" vertical="top"/>
    </xf>
    <xf numFmtId="0" fontId="1" fillId="0" borderId="2" xfId="0" applyFont="1" applyBorder="1" applyAlignment="1">
      <alignment horizontal="center" vertical="top"/>
    </xf>
    <xf numFmtId="44" fontId="1" fillId="0" borderId="2" xfId="1" applyFont="1" applyBorder="1" applyAlignment="1">
      <alignment horizontal="right" vertical="top"/>
    </xf>
    <xf numFmtId="2" fontId="1" fillId="2" borderId="2" xfId="2" applyNumberFormat="1" applyFont="1" applyFill="1" applyBorder="1" applyAlignment="1">
      <alignment horizontal="center" vertical="top"/>
    </xf>
    <xf numFmtId="2" fontId="10" fillId="2" borderId="2" xfId="2" applyNumberFormat="1" applyFont="1" applyFill="1" applyBorder="1" applyAlignment="1">
      <alignment horizontal="center" vertical="top"/>
    </xf>
    <xf numFmtId="0" fontId="8" fillId="0" borderId="0" xfId="0" applyFont="1" applyAlignment="1">
      <alignment vertical="top"/>
    </xf>
    <xf numFmtId="0" fontId="3" fillId="0" borderId="0" xfId="0" applyFont="1" applyAlignment="1">
      <alignment vertical="top"/>
    </xf>
    <xf numFmtId="2" fontId="1" fillId="2" borderId="2" xfId="1" applyNumberFormat="1" applyFont="1" applyFill="1" applyBorder="1" applyAlignment="1">
      <alignment horizontal="center" vertical="top"/>
    </xf>
    <xf numFmtId="0" fontId="1" fillId="0" borderId="0" xfId="0" applyFont="1" applyAlignment="1">
      <alignment horizontal="right" vertical="top"/>
    </xf>
    <xf numFmtId="0" fontId="5" fillId="0" borderId="0" xfId="0" applyFont="1" applyBorder="1" applyAlignment="1">
      <alignment horizontal="right" vertical="top"/>
    </xf>
    <xf numFmtId="0" fontId="5" fillId="0" borderId="5" xfId="0" applyFont="1" applyBorder="1"/>
    <xf numFmtId="0" fontId="9" fillId="0" borderId="10" xfId="0" applyFont="1" applyBorder="1" applyAlignment="1">
      <alignment horizontal="center" vertical="top" wrapText="1"/>
    </xf>
    <xf numFmtId="0" fontId="9" fillId="0" borderId="11" xfId="0" applyFont="1" applyBorder="1" applyAlignment="1">
      <alignment horizontal="left" vertical="top" wrapText="1"/>
    </xf>
    <xf numFmtId="0" fontId="1" fillId="0" borderId="10" xfId="0" applyFont="1" applyBorder="1" applyAlignment="1">
      <alignment horizontal="center" vertical="top" wrapText="1"/>
    </xf>
    <xf numFmtId="0" fontId="1" fillId="0" borderId="11" xfId="0" applyFont="1" applyBorder="1" applyAlignment="1">
      <alignment horizontal="left" vertical="top" wrapText="1"/>
    </xf>
    <xf numFmtId="164" fontId="1" fillId="3" borderId="14" xfId="0" applyNumberFormat="1" applyFont="1" applyFill="1" applyBorder="1" applyAlignment="1">
      <alignment horizontal="right" vertical="top"/>
    </xf>
    <xf numFmtId="0" fontId="7" fillId="0" borderId="0" xfId="0" applyFont="1" applyBorder="1" applyAlignment="1"/>
    <xf numFmtId="0" fontId="5" fillId="0" borderId="7" xfId="0" applyFont="1" applyBorder="1" applyAlignment="1">
      <alignment horizontal="center" vertical="top"/>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2" fontId="10" fillId="2" borderId="11" xfId="1" applyNumberFormat="1" applyFont="1" applyFill="1" applyBorder="1" applyAlignment="1">
      <alignment horizontal="right" vertical="top"/>
    </xf>
    <xf numFmtId="0" fontId="1" fillId="0" borderId="10" xfId="0" applyFont="1" applyBorder="1" applyAlignment="1">
      <alignment horizontal="center" vertical="top"/>
    </xf>
    <xf numFmtId="2" fontId="1" fillId="2" borderId="11" xfId="1" applyNumberFormat="1" applyFont="1" applyFill="1" applyBorder="1" applyAlignment="1">
      <alignment horizontal="right" vertical="top"/>
    </xf>
    <xf numFmtId="0" fontId="5" fillId="0" borderId="5" xfId="0" applyFont="1" applyBorder="1" applyAlignment="1">
      <alignment vertical="top"/>
    </xf>
    <xf numFmtId="0" fontId="1" fillId="0" borderId="10" xfId="0" applyFont="1" applyBorder="1" applyAlignment="1">
      <alignment horizontal="center" wrapText="1"/>
    </xf>
    <xf numFmtId="0" fontId="1" fillId="0" borderId="11" xfId="0" applyFont="1" applyBorder="1" applyAlignment="1">
      <alignment horizontal="left" wrapText="1"/>
    </xf>
    <xf numFmtId="164" fontId="1" fillId="3" borderId="14" xfId="0" applyNumberFormat="1" applyFont="1" applyFill="1" applyBorder="1" applyAlignment="1">
      <alignment horizontal="right"/>
    </xf>
    <xf numFmtId="0" fontId="16" fillId="0" borderId="0" xfId="0" applyFont="1"/>
    <xf numFmtId="0" fontId="12" fillId="0" borderId="0" xfId="0" applyFont="1"/>
    <xf numFmtId="164" fontId="12" fillId="0" borderId="6" xfId="1" applyNumberFormat="1" applyFont="1" applyBorder="1" applyAlignment="1">
      <alignment horizontal="left"/>
    </xf>
    <xf numFmtId="0" fontId="12" fillId="0" borderId="0" xfId="0" applyFont="1" applyAlignment="1">
      <alignment vertical="top"/>
    </xf>
    <xf numFmtId="0" fontId="17" fillId="0" borderId="2" xfId="0" applyFont="1" applyBorder="1" applyAlignment="1">
      <alignment horizontal="center" vertical="top" wrapText="1"/>
    </xf>
    <xf numFmtId="0" fontId="12" fillId="0" borderId="0" xfId="0" applyFont="1" applyAlignment="1">
      <alignment horizontal="center" vertical="top"/>
    </xf>
    <xf numFmtId="0" fontId="18" fillId="0" borderId="10" xfId="0" applyFont="1" applyBorder="1" applyAlignment="1">
      <alignment horizontal="center" vertical="top" wrapText="1"/>
    </xf>
    <xf numFmtId="0" fontId="18" fillId="0" borderId="2" xfId="0" applyFont="1" applyBorder="1" applyAlignment="1">
      <alignment horizontal="left" vertical="top" wrapText="1"/>
    </xf>
    <xf numFmtId="0" fontId="18" fillId="0" borderId="2" xfId="0" applyFont="1" applyBorder="1" applyAlignment="1">
      <alignment horizontal="center" vertical="top"/>
    </xf>
    <xf numFmtId="44" fontId="18" fillId="0" borderId="2" xfId="1" applyFont="1" applyBorder="1" applyAlignment="1">
      <alignment horizontal="right" vertical="top"/>
    </xf>
    <xf numFmtId="2" fontId="18" fillId="2" borderId="2" xfId="2" applyNumberFormat="1" applyFont="1" applyFill="1" applyBorder="1" applyAlignment="1">
      <alignment horizontal="center" vertical="top"/>
    </xf>
    <xf numFmtId="0" fontId="18" fillId="0" borderId="11" xfId="0" applyFont="1" applyBorder="1" applyAlignment="1">
      <alignment horizontal="left" vertical="top" wrapText="1"/>
    </xf>
    <xf numFmtId="0" fontId="19" fillId="0" borderId="0" xfId="0" applyFont="1" applyAlignment="1">
      <alignment horizontal="center" vertical="top"/>
    </xf>
    <xf numFmtId="0" fontId="12" fillId="0" borderId="10" xfId="0" applyFont="1" applyBorder="1" applyAlignment="1">
      <alignment horizontal="center" vertical="top" wrapText="1"/>
    </xf>
    <xf numFmtId="0" fontId="12" fillId="0" borderId="2" xfId="0" applyFont="1" applyBorder="1" applyAlignment="1">
      <alignment horizontal="left" vertical="top" wrapText="1"/>
    </xf>
    <xf numFmtId="44" fontId="12" fillId="0" borderId="2" xfId="1" applyFont="1" applyBorder="1" applyAlignment="1">
      <alignment horizontal="center" vertical="top"/>
    </xf>
    <xf numFmtId="0" fontId="12" fillId="0" borderId="2" xfId="0" applyFont="1" applyBorder="1" applyAlignment="1">
      <alignment horizontal="center" vertical="top"/>
    </xf>
    <xf numFmtId="44" fontId="12" fillId="0" borderId="2" xfId="1" applyFont="1" applyBorder="1" applyAlignment="1">
      <alignment horizontal="right" vertical="top"/>
    </xf>
    <xf numFmtId="2" fontId="12" fillId="2" borderId="2" xfId="2" applyNumberFormat="1" applyFont="1" applyFill="1" applyBorder="1" applyAlignment="1">
      <alignment horizontal="center" vertical="top"/>
    </xf>
    <xf numFmtId="0" fontId="12" fillId="0" borderId="11" xfId="0" applyFont="1" applyBorder="1" applyAlignment="1">
      <alignment horizontal="left" vertical="top" wrapText="1"/>
    </xf>
    <xf numFmtId="0" fontId="16" fillId="0" borderId="0" xfId="0" applyFont="1" applyAlignment="1">
      <alignment vertical="top"/>
    </xf>
    <xf numFmtId="2" fontId="19" fillId="2" borderId="2" xfId="1" applyNumberFormat="1" applyFont="1" applyFill="1" applyBorder="1" applyAlignment="1">
      <alignment horizontal="center" vertical="top"/>
    </xf>
    <xf numFmtId="0" fontId="19" fillId="0" borderId="0" xfId="0" applyFont="1" applyAlignment="1">
      <alignment vertical="top"/>
    </xf>
    <xf numFmtId="0" fontId="6" fillId="0" borderId="0" xfId="0" applyFont="1"/>
    <xf numFmtId="0" fontId="16" fillId="0" borderId="0" xfId="0" applyFont="1" applyAlignment="1"/>
    <xf numFmtId="0" fontId="6" fillId="0" borderId="0" xfId="0" applyFont="1" applyBorder="1"/>
    <xf numFmtId="0" fontId="12" fillId="0" borderId="0" xfId="0" applyFont="1" applyAlignment="1">
      <alignment horizontal="right"/>
    </xf>
    <xf numFmtId="0" fontId="6" fillId="0" borderId="0" xfId="0" applyFont="1" applyBorder="1" applyAlignment="1">
      <alignment horizontal="right"/>
    </xf>
    <xf numFmtId="0" fontId="6" fillId="0" borderId="5" xfId="0" applyFont="1" applyBorder="1"/>
    <xf numFmtId="0" fontId="18" fillId="0" borderId="2" xfId="0" applyFont="1" applyBorder="1" applyAlignment="1">
      <alignment horizontal="center" vertical="top" wrapText="1"/>
    </xf>
    <xf numFmtId="10" fontId="1" fillId="3" borderId="14" xfId="2" applyNumberFormat="1" applyFont="1" applyFill="1" applyBorder="1" applyAlignment="1">
      <alignment horizontal="right" vertical="top"/>
    </xf>
    <xf numFmtId="10" fontId="1" fillId="3" borderId="6" xfId="2" applyNumberFormat="1" applyFont="1" applyFill="1" applyBorder="1" applyAlignment="1">
      <alignment horizontal="right" vertical="top"/>
    </xf>
    <xf numFmtId="164" fontId="1" fillId="3" borderId="6" xfId="0" applyNumberFormat="1" applyFont="1" applyFill="1" applyBorder="1" applyAlignment="1">
      <alignment horizontal="right" vertical="top"/>
    </xf>
    <xf numFmtId="0" fontId="1" fillId="0" borderId="1" xfId="0" applyFont="1" applyBorder="1" applyAlignment="1">
      <alignment horizontal="center"/>
    </xf>
    <xf numFmtId="0" fontId="1" fillId="0" borderId="3" xfId="0" applyFont="1" applyBorder="1" applyAlignment="1">
      <alignment horizontal="center"/>
    </xf>
    <xf numFmtId="0" fontId="5" fillId="0" borderId="23" xfId="0" applyFont="1" applyBorder="1" applyAlignment="1">
      <alignment horizontal="center" vertical="top"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12" fillId="0" borderId="0" xfId="0" applyFont="1" applyAlignment="1">
      <alignment horizontal="left"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1" fillId="2" borderId="1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13" xfId="0" applyFont="1" applyFill="1" applyBorder="1" applyAlignment="1">
      <alignment horizontal="left" vertical="top" wrapText="1"/>
    </xf>
    <xf numFmtId="0" fontId="5" fillId="0" borderId="5" xfId="0" applyFont="1" applyBorder="1" applyAlignment="1">
      <alignment horizontal="right" vertical="top"/>
    </xf>
    <xf numFmtId="0" fontId="5" fillId="0" borderId="14" xfId="0" applyFont="1" applyBorder="1" applyAlignment="1">
      <alignment horizontal="right" vertical="top"/>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18" fillId="0" borderId="2" xfId="0" applyFont="1" applyBorder="1" applyAlignment="1">
      <alignment horizontal="left" vertical="top" wrapText="1"/>
    </xf>
    <xf numFmtId="0" fontId="1" fillId="0" borderId="26" xfId="0" applyFont="1" applyBorder="1" applyAlignment="1">
      <alignment horizontal="center" vertical="top"/>
    </xf>
    <xf numFmtId="0" fontId="1" fillId="0" borderId="27" xfId="0" applyFont="1" applyBorder="1" applyAlignment="1">
      <alignment horizontal="center" vertical="top"/>
    </xf>
    <xf numFmtId="0" fontId="1" fillId="0" borderId="14" xfId="0" applyFont="1" applyBorder="1" applyAlignment="1">
      <alignment horizontal="center" vertical="top"/>
    </xf>
    <xf numFmtId="0" fontId="1" fillId="0" borderId="6" xfId="0" applyFont="1" applyBorder="1" applyAlignment="1">
      <alignment horizontal="center" vertical="top"/>
    </xf>
    <xf numFmtId="0" fontId="1" fillId="0" borderId="21" xfId="0" applyFont="1" applyBorder="1" applyAlignment="1">
      <alignment horizontal="left" vertical="top" wrapText="1"/>
    </xf>
    <xf numFmtId="0" fontId="1" fillId="0" borderId="3" xfId="0" applyFont="1" applyBorder="1" applyAlignment="1">
      <alignment horizontal="left" vertical="top" wrapText="1"/>
    </xf>
    <xf numFmtId="0" fontId="1" fillId="0" borderId="22" xfId="0" applyFont="1" applyBorder="1" applyAlignment="1">
      <alignment horizontal="left" vertical="top" wrapText="1"/>
    </xf>
    <xf numFmtId="0" fontId="6" fillId="0" borderId="0" xfId="0" applyFont="1" applyAlignment="1">
      <alignment horizontal="left"/>
    </xf>
    <xf numFmtId="0" fontId="5" fillId="0" borderId="8" xfId="0" applyFont="1" applyBorder="1" applyAlignment="1">
      <alignment horizontal="center" vertical="top" wrapText="1"/>
    </xf>
    <xf numFmtId="0" fontId="5" fillId="0" borderId="2" xfId="0" applyFont="1" applyBorder="1" applyAlignment="1">
      <alignment horizontal="center" vertical="top" wrapText="1"/>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5" fillId="0" borderId="7" xfId="0" applyFont="1" applyBorder="1" applyAlignment="1">
      <alignment horizontal="center" vertical="top" wrapText="1"/>
    </xf>
    <xf numFmtId="0" fontId="5" fillId="0" borderId="10" xfId="0" applyFont="1" applyBorder="1" applyAlignment="1">
      <alignment horizontal="center" vertical="top" wrapText="1"/>
    </xf>
    <xf numFmtId="0" fontId="5" fillId="0" borderId="0" xfId="0" applyFont="1" applyAlignment="1">
      <alignment horizontal="left" vertical="top"/>
    </xf>
    <xf numFmtId="0" fontId="9" fillId="0" borderId="21" xfId="0" applyFont="1" applyBorder="1" applyAlignment="1">
      <alignment horizontal="left" vertical="top" wrapText="1"/>
    </xf>
    <xf numFmtId="0" fontId="9" fillId="0" borderId="3" xfId="0" applyFont="1" applyBorder="1" applyAlignment="1">
      <alignment horizontal="left" vertical="top" wrapText="1"/>
    </xf>
    <xf numFmtId="0" fontId="9" fillId="0" borderId="22" xfId="0" applyFont="1" applyBorder="1" applyAlignment="1">
      <alignment horizontal="left" vertical="top" wrapText="1"/>
    </xf>
    <xf numFmtId="0" fontId="5" fillId="0" borderId="5" xfId="0" applyFont="1" applyBorder="1" applyAlignment="1">
      <alignment horizontal="right"/>
    </xf>
    <xf numFmtId="0" fontId="5" fillId="0" borderId="14" xfId="0" applyFont="1" applyBorder="1" applyAlignment="1">
      <alignment horizontal="right"/>
    </xf>
    <xf numFmtId="0" fontId="12" fillId="0" borderId="0" xfId="0" applyFont="1" applyBorder="1" applyAlignment="1">
      <alignment horizontal="left" wrapText="1"/>
    </xf>
    <xf numFmtId="0" fontId="1" fillId="2" borderId="18" xfId="0" applyFont="1" applyFill="1" applyBorder="1" applyAlignment="1">
      <alignment horizontal="left" vertical="top"/>
    </xf>
    <xf numFmtId="0" fontId="1" fillId="2" borderId="19" xfId="0" applyFont="1" applyFill="1" applyBorder="1" applyAlignment="1">
      <alignment horizontal="left" vertical="top"/>
    </xf>
    <xf numFmtId="0" fontId="1" fillId="2" borderId="20" xfId="0" applyFont="1" applyFill="1" applyBorder="1" applyAlignment="1">
      <alignment horizontal="left" vertical="top"/>
    </xf>
    <xf numFmtId="0" fontId="5" fillId="0" borderId="15" xfId="0" applyFont="1" applyBorder="1" applyAlignment="1">
      <alignment horizontal="right" vertical="top"/>
    </xf>
    <xf numFmtId="0" fontId="5" fillId="0" borderId="16" xfId="0" applyFont="1" applyBorder="1" applyAlignment="1">
      <alignment horizontal="right" vertical="top"/>
    </xf>
    <xf numFmtId="0" fontId="5" fillId="0" borderId="17" xfId="0" applyFont="1" applyBorder="1" applyAlignment="1">
      <alignment horizontal="right" vertical="top"/>
    </xf>
    <xf numFmtId="0" fontId="19" fillId="0" borderId="2" xfId="0" applyFont="1" applyBorder="1" applyAlignment="1" applyProtection="1">
      <alignment horizontal="left" vertical="top"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14" xfId="0" applyFont="1" applyBorder="1" applyAlignment="1">
      <alignment horizontal="center"/>
    </xf>
    <xf numFmtId="0" fontId="1" fillId="0" borderId="6" xfId="0" applyFont="1" applyBorder="1" applyAlignment="1">
      <alignment horizontal="center"/>
    </xf>
    <xf numFmtId="0" fontId="1" fillId="2" borderId="12" xfId="0" applyFont="1" applyFill="1" applyBorder="1" applyAlignment="1">
      <alignment horizontal="left" wrapText="1"/>
    </xf>
    <xf numFmtId="0" fontId="1" fillId="2" borderId="4" xfId="0" applyFont="1" applyFill="1" applyBorder="1" applyAlignment="1">
      <alignment horizontal="left" wrapText="1"/>
    </xf>
    <xf numFmtId="0" fontId="1" fillId="2" borderId="13" xfId="0" applyFont="1" applyFill="1" applyBorder="1" applyAlignment="1">
      <alignment horizontal="left" wrapText="1"/>
    </xf>
    <xf numFmtId="0" fontId="2" fillId="0" borderId="0" xfId="0" applyFont="1" applyAlignment="1">
      <alignment horizontal="center"/>
    </xf>
    <xf numFmtId="0" fontId="1" fillId="0" borderId="0" xfId="0" applyFont="1" applyAlignment="1">
      <alignment horizontal="right"/>
    </xf>
    <xf numFmtId="0" fontId="6" fillId="0" borderId="10" xfId="0" applyFont="1" applyBorder="1" applyAlignment="1">
      <alignment horizontal="left" vertical="top"/>
    </xf>
    <xf numFmtId="0" fontId="6" fillId="0" borderId="2" xfId="0" applyFont="1" applyBorder="1" applyAlignment="1">
      <alignment horizontal="left" vertical="top"/>
    </xf>
    <xf numFmtId="0" fontId="6" fillId="0" borderId="11" xfId="0" applyFont="1" applyBorder="1" applyAlignment="1">
      <alignment horizontal="left" vertical="top"/>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9" xfId="0" applyFont="1" applyBorder="1" applyAlignment="1">
      <alignment horizontal="center" vertical="top" wrapText="1"/>
    </xf>
    <xf numFmtId="0" fontId="6" fillId="0" borderId="11" xfId="0" applyFont="1" applyBorder="1" applyAlignment="1">
      <alignment horizontal="center" vertical="top" wrapText="1"/>
    </xf>
    <xf numFmtId="164" fontId="1" fillId="0" borderId="26" xfId="0" applyNumberFormat="1" applyFont="1" applyFill="1" applyBorder="1" applyAlignment="1">
      <alignment horizontal="center" vertical="top"/>
    </xf>
    <xf numFmtId="164" fontId="1" fillId="0" borderId="27" xfId="0" applyNumberFormat="1" applyFont="1" applyFill="1" applyBorder="1" applyAlignment="1">
      <alignment horizontal="center" vertical="top"/>
    </xf>
    <xf numFmtId="0" fontId="15" fillId="0" borderId="0" xfId="0" applyFont="1" applyAlignment="1">
      <alignment horizontal="center"/>
    </xf>
  </cellXfs>
  <cellStyles count="3">
    <cellStyle name="一般" xfId="0" builtinId="0"/>
    <cellStyle name="百分比" xfId="2" builtinId="5"/>
    <cellStyle name="貨幣" xfId="1" builtinId="4"/>
  </cellStyles>
  <dxfs count="2">
    <dxf>
      <font>
        <color rgb="FFFF0000"/>
      </font>
      <numFmt numFmtId="14" formatCode="0.00%"/>
    </dxf>
    <dxf>
      <font>
        <color rgb="FFFF0000"/>
      </font>
      <numFmt numFmtId="14" formatCode="0.00%"/>
    </dxf>
  </dxfs>
  <tableStyles count="0" defaultTableStyle="TableStyleMedium2" defaultPivotStyle="PivotStyleLight16"/>
  <colors>
    <mruColors>
      <color rgb="FF4D4D4D"/>
      <color rgb="FF5F5F5F"/>
      <color rgb="FF0000FF"/>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EFF2-FA09-4140-A517-46BC2D8F7BC5}">
  <sheetPr>
    <pageSetUpPr fitToPage="1"/>
  </sheetPr>
  <dimension ref="A1:K77"/>
  <sheetViews>
    <sheetView tabSelected="1" zoomScale="96" zoomScaleNormal="96" workbookViewId="0">
      <selection activeCell="L1" sqref="L1"/>
    </sheetView>
  </sheetViews>
  <sheetFormatPr defaultColWidth="9" defaultRowHeight="16.5"/>
  <cols>
    <col min="1" max="1" width="8.125" style="1" customWidth="1"/>
    <col min="2" max="2" width="31.875" style="1" customWidth="1"/>
    <col min="3" max="3" width="10.5" style="1" customWidth="1"/>
    <col min="4" max="4" width="16.875" style="1" customWidth="1"/>
    <col min="5" max="6" width="18.625" style="1" customWidth="1"/>
    <col min="7" max="7" width="17.875" style="1" customWidth="1"/>
    <col min="8" max="8" width="16.5" style="1" customWidth="1"/>
    <col min="9" max="9" width="11.125" style="1" customWidth="1"/>
    <col min="10" max="10" width="30" style="1" customWidth="1"/>
    <col min="11" max="11" width="44.5" style="1" customWidth="1"/>
    <col min="12" max="16384" width="9" style="1"/>
  </cols>
  <sheetData>
    <row r="1" spans="1:11">
      <c r="A1" s="141" t="s">
        <v>64</v>
      </c>
      <c r="B1" s="141"/>
      <c r="C1" s="141"/>
      <c r="D1" s="141"/>
      <c r="E1" s="141"/>
      <c r="F1" s="141"/>
      <c r="G1" s="141"/>
      <c r="H1" s="141"/>
      <c r="I1" s="141"/>
      <c r="J1" s="141"/>
      <c r="K1" s="141"/>
    </row>
    <row r="2" spans="1:11">
      <c r="A2" s="152" t="s">
        <v>55</v>
      </c>
      <c r="B2" s="152"/>
      <c r="C2" s="152"/>
      <c r="D2" s="152"/>
      <c r="E2" s="152"/>
      <c r="F2" s="152"/>
      <c r="G2" s="152"/>
      <c r="H2" s="152"/>
      <c r="I2" s="152"/>
      <c r="J2" s="152"/>
      <c r="K2" s="152"/>
    </row>
    <row r="3" spans="1:11">
      <c r="A3" s="141" t="s">
        <v>5</v>
      </c>
      <c r="B3" s="141"/>
      <c r="C3" s="141"/>
      <c r="D3" s="141"/>
      <c r="E3" s="141"/>
      <c r="F3" s="141"/>
      <c r="G3" s="141"/>
      <c r="H3" s="141"/>
      <c r="I3" s="141"/>
      <c r="J3" s="141"/>
      <c r="K3" s="141"/>
    </row>
    <row r="4" spans="1:11" s="7" customFormat="1" ht="15.75">
      <c r="A4" s="7" t="s">
        <v>4</v>
      </c>
    </row>
    <row r="5" spans="1:11" s="52" customFormat="1" ht="66.75" customHeight="1">
      <c r="A5" s="90" t="s">
        <v>60</v>
      </c>
      <c r="B5" s="90"/>
      <c r="C5" s="90"/>
      <c r="D5" s="90"/>
      <c r="E5" s="90"/>
      <c r="F5" s="90"/>
      <c r="G5" s="90"/>
      <c r="H5" s="90"/>
      <c r="I5" s="90"/>
      <c r="J5" s="90"/>
      <c r="K5" s="90"/>
    </row>
    <row r="6" spans="1:11" s="53" customFormat="1" ht="6" customHeight="1">
      <c r="A6" s="90"/>
      <c r="B6" s="90"/>
      <c r="C6" s="90"/>
      <c r="D6" s="90"/>
      <c r="E6" s="90"/>
      <c r="F6" s="90"/>
      <c r="G6" s="90"/>
      <c r="H6" s="90"/>
      <c r="I6" s="90"/>
      <c r="J6" s="90"/>
      <c r="K6" s="90"/>
    </row>
    <row r="7" spans="1:11" s="4" customFormat="1" ht="15.75" customHeight="1">
      <c r="A7" s="4" t="s">
        <v>62</v>
      </c>
    </row>
    <row r="8" spans="1:11" s="4" customFormat="1" ht="8.25" customHeight="1"/>
    <row r="9" spans="1:11" s="4" customFormat="1" thickBot="1">
      <c r="A9" s="6" t="s">
        <v>52</v>
      </c>
      <c r="B9" s="6"/>
      <c r="C9" s="2"/>
      <c r="D9" s="2"/>
      <c r="E9" s="3"/>
      <c r="F9" s="2"/>
    </row>
    <row r="10" spans="1:11" s="4" customFormat="1" thickBot="1">
      <c r="A10" s="35" t="s">
        <v>6</v>
      </c>
      <c r="B10" s="54">
        <v>0</v>
      </c>
    </row>
    <row r="11" spans="1:11" s="4" customFormat="1" ht="15.75"/>
    <row r="12" spans="1:11" s="4" customFormat="1" thickBot="1">
      <c r="A12" s="6" t="s">
        <v>9</v>
      </c>
      <c r="B12" s="6"/>
      <c r="C12" s="2"/>
      <c r="D12" s="2"/>
      <c r="E12" s="2"/>
      <c r="F12" s="2"/>
      <c r="G12" s="2"/>
      <c r="H12" s="2"/>
      <c r="I12" s="2"/>
      <c r="J12" s="2"/>
      <c r="K12" s="2"/>
    </row>
    <row r="13" spans="1:11" s="55" customFormat="1" ht="18.75" customHeight="1">
      <c r="A13" s="146" t="s">
        <v>7</v>
      </c>
      <c r="B13" s="91" t="s">
        <v>33</v>
      </c>
      <c r="C13" s="91" t="s">
        <v>10</v>
      </c>
      <c r="D13" s="91" t="s">
        <v>24</v>
      </c>
      <c r="E13" s="91" t="s">
        <v>53</v>
      </c>
      <c r="F13" s="91"/>
      <c r="G13" s="91"/>
      <c r="H13" s="91" t="s">
        <v>49</v>
      </c>
      <c r="I13" s="91" t="s">
        <v>26</v>
      </c>
      <c r="J13" s="91" t="s">
        <v>42</v>
      </c>
      <c r="K13" s="148" t="s">
        <v>40</v>
      </c>
    </row>
    <row r="14" spans="1:11" s="57" customFormat="1" ht="39" customHeight="1" thickBot="1">
      <c r="A14" s="147"/>
      <c r="B14" s="92"/>
      <c r="C14" s="92"/>
      <c r="D14" s="92"/>
      <c r="E14" s="56" t="s">
        <v>22</v>
      </c>
      <c r="F14" s="56" t="s">
        <v>39</v>
      </c>
      <c r="G14" s="56" t="s">
        <v>28</v>
      </c>
      <c r="H14" s="92"/>
      <c r="I14" s="92"/>
      <c r="J14" s="92"/>
      <c r="K14" s="149"/>
    </row>
    <row r="15" spans="1:11" s="55" customFormat="1" ht="15.75">
      <c r="A15" s="93" t="s">
        <v>57</v>
      </c>
      <c r="B15" s="94"/>
      <c r="C15" s="94"/>
      <c r="D15" s="94"/>
      <c r="E15" s="94"/>
      <c r="F15" s="94"/>
      <c r="G15" s="94"/>
      <c r="H15" s="94"/>
      <c r="I15" s="94"/>
      <c r="J15" s="94"/>
      <c r="K15" s="95"/>
    </row>
    <row r="16" spans="1:11" s="30" customFormat="1" ht="15">
      <c r="A16" s="36" t="s">
        <v>8</v>
      </c>
      <c r="B16" s="21" t="s">
        <v>18</v>
      </c>
      <c r="C16" s="22" t="s">
        <v>14</v>
      </c>
      <c r="D16" s="22" t="s">
        <v>1</v>
      </c>
      <c r="E16" s="22">
        <v>50</v>
      </c>
      <c r="F16" s="22">
        <v>50</v>
      </c>
      <c r="G16" s="22">
        <v>10</v>
      </c>
      <c r="H16" s="23">
        <v>11000</v>
      </c>
      <c r="I16" s="29"/>
      <c r="J16" s="21" t="s">
        <v>20</v>
      </c>
      <c r="K16" s="37" t="s">
        <v>43</v>
      </c>
    </row>
    <row r="17" spans="1:11" s="19" customFormat="1" ht="15.75">
      <c r="A17" s="38">
        <v>1</v>
      </c>
      <c r="B17" s="24"/>
      <c r="C17" s="25"/>
      <c r="D17" s="26"/>
      <c r="E17" s="26"/>
      <c r="F17" s="26"/>
      <c r="G17" s="26"/>
      <c r="H17" s="27"/>
      <c r="I17" s="28"/>
      <c r="J17" s="24"/>
      <c r="K17" s="39"/>
    </row>
    <row r="18" spans="1:11" s="19" customFormat="1" ht="15.75">
      <c r="A18" s="38">
        <v>2</v>
      </c>
      <c r="B18" s="24"/>
      <c r="C18" s="25"/>
      <c r="D18" s="26"/>
      <c r="E18" s="26"/>
      <c r="F18" s="26"/>
      <c r="G18" s="26"/>
      <c r="H18" s="27"/>
      <c r="I18" s="28"/>
      <c r="J18" s="24"/>
      <c r="K18" s="39"/>
    </row>
    <row r="19" spans="1:11" s="19" customFormat="1" ht="15.75">
      <c r="A19" s="38"/>
      <c r="B19" s="24"/>
      <c r="C19" s="25"/>
      <c r="D19" s="26"/>
      <c r="E19" s="26"/>
      <c r="F19" s="26"/>
      <c r="G19" s="26"/>
      <c r="H19" s="27"/>
      <c r="I19" s="28"/>
      <c r="J19" s="24"/>
      <c r="K19" s="39"/>
    </row>
    <row r="20" spans="1:11" s="31" customFormat="1" ht="16.5" customHeight="1" thickBot="1">
      <c r="A20" s="96" t="s">
        <v>29</v>
      </c>
      <c r="B20" s="97"/>
      <c r="C20" s="97"/>
      <c r="D20" s="97"/>
      <c r="E20" s="97"/>
      <c r="F20" s="97"/>
      <c r="G20" s="97"/>
      <c r="H20" s="97"/>
      <c r="I20" s="97"/>
      <c r="J20" s="97"/>
      <c r="K20" s="98"/>
    </row>
    <row r="21" spans="1:11" s="20" customFormat="1" thickBot="1">
      <c r="A21" s="99" t="s">
        <v>27</v>
      </c>
      <c r="B21" s="100"/>
      <c r="C21" s="100"/>
      <c r="D21" s="100"/>
      <c r="E21" s="100"/>
      <c r="F21" s="100"/>
      <c r="G21" s="100"/>
      <c r="H21" s="40">
        <f>SUM(H17:H19)</f>
        <v>0</v>
      </c>
      <c r="I21" s="82">
        <f>IFERROR((H21/$B$10),0)</f>
        <v>0</v>
      </c>
      <c r="J21" s="106"/>
      <c r="K21" s="107"/>
    </row>
    <row r="22" spans="1:11" s="72" customFormat="1">
      <c r="A22" s="93" t="s">
        <v>56</v>
      </c>
      <c r="B22" s="94"/>
      <c r="C22" s="94"/>
      <c r="D22" s="94"/>
      <c r="E22" s="94"/>
      <c r="F22" s="94"/>
      <c r="G22" s="94"/>
      <c r="H22" s="94"/>
      <c r="I22" s="94"/>
      <c r="J22" s="94"/>
      <c r="K22" s="95"/>
    </row>
    <row r="23" spans="1:11" s="74" customFormat="1" ht="30">
      <c r="A23" s="58" t="s">
        <v>8</v>
      </c>
      <c r="B23" s="59" t="s">
        <v>21</v>
      </c>
      <c r="C23" s="60" t="s">
        <v>14</v>
      </c>
      <c r="D23" s="60" t="s">
        <v>2</v>
      </c>
      <c r="E23" s="60">
        <v>10</v>
      </c>
      <c r="F23" s="60">
        <v>10</v>
      </c>
      <c r="G23" s="60">
        <v>5</v>
      </c>
      <c r="H23" s="61">
        <v>5000</v>
      </c>
      <c r="I23" s="73"/>
      <c r="J23" s="59" t="s">
        <v>19</v>
      </c>
      <c r="K23" s="63" t="s">
        <v>44</v>
      </c>
    </row>
    <row r="24" spans="1:11" s="19" customFormat="1" ht="15.75">
      <c r="A24" s="38">
        <v>1</v>
      </c>
      <c r="B24" s="24"/>
      <c r="C24" s="25"/>
      <c r="D24" s="26"/>
      <c r="E24" s="26"/>
      <c r="F24" s="26"/>
      <c r="G24" s="26"/>
      <c r="H24" s="27"/>
      <c r="I24" s="32"/>
      <c r="J24" s="24"/>
      <c r="K24" s="39"/>
    </row>
    <row r="25" spans="1:11" s="19" customFormat="1" ht="15.75">
      <c r="A25" s="38">
        <v>2</v>
      </c>
      <c r="B25" s="24"/>
      <c r="C25" s="25"/>
      <c r="D25" s="26"/>
      <c r="E25" s="26"/>
      <c r="F25" s="26"/>
      <c r="G25" s="26"/>
      <c r="H25" s="27"/>
      <c r="I25" s="32"/>
      <c r="J25" s="24"/>
      <c r="K25" s="39"/>
    </row>
    <row r="26" spans="1:11" s="19" customFormat="1" ht="15.75">
      <c r="A26" s="38"/>
      <c r="B26" s="24"/>
      <c r="C26" s="25"/>
      <c r="D26" s="26"/>
      <c r="E26" s="26"/>
      <c r="F26" s="26"/>
      <c r="G26" s="26"/>
      <c r="H26" s="27"/>
      <c r="I26" s="32"/>
      <c r="J26" s="24"/>
      <c r="K26" s="39"/>
    </row>
    <row r="27" spans="1:11" s="31" customFormat="1" ht="16.5" customHeight="1" thickBot="1">
      <c r="A27" s="96" t="s">
        <v>29</v>
      </c>
      <c r="B27" s="97"/>
      <c r="C27" s="97"/>
      <c r="D27" s="97"/>
      <c r="E27" s="97"/>
      <c r="F27" s="97"/>
      <c r="G27" s="97"/>
      <c r="H27" s="97"/>
      <c r="I27" s="97"/>
      <c r="J27" s="97"/>
      <c r="K27" s="98"/>
    </row>
    <row r="28" spans="1:11" s="20" customFormat="1" thickBot="1">
      <c r="A28" s="99" t="s">
        <v>27</v>
      </c>
      <c r="B28" s="100"/>
      <c r="C28" s="100"/>
      <c r="D28" s="100"/>
      <c r="E28" s="100"/>
      <c r="F28" s="100"/>
      <c r="G28" s="100"/>
      <c r="H28" s="40">
        <f>SUM(H24:H26)</f>
        <v>0</v>
      </c>
      <c r="I28" s="82">
        <f>IFERROR((H28/$B$10),0)</f>
        <v>0</v>
      </c>
      <c r="J28" s="104"/>
      <c r="K28" s="105"/>
    </row>
    <row r="29" spans="1:11" s="55" customFormat="1" ht="15.75">
      <c r="A29" s="143" t="s">
        <v>58</v>
      </c>
      <c r="B29" s="144"/>
      <c r="C29" s="144"/>
      <c r="D29" s="144"/>
      <c r="E29" s="144"/>
      <c r="F29" s="144"/>
      <c r="G29" s="144"/>
      <c r="H29" s="144"/>
      <c r="I29" s="144"/>
      <c r="J29" s="144"/>
      <c r="K29" s="145"/>
    </row>
    <row r="30" spans="1:11" s="64" customFormat="1" ht="30">
      <c r="A30" s="58" t="s">
        <v>8</v>
      </c>
      <c r="B30" s="59" t="s">
        <v>35</v>
      </c>
      <c r="C30" s="60" t="s">
        <v>14</v>
      </c>
      <c r="D30" s="60" t="s">
        <v>0</v>
      </c>
      <c r="E30" s="60">
        <v>30</v>
      </c>
      <c r="F30" s="60">
        <v>30</v>
      </c>
      <c r="G30" s="60">
        <v>15</v>
      </c>
      <c r="H30" s="61">
        <v>3750</v>
      </c>
      <c r="I30" s="62"/>
      <c r="J30" s="59" t="s">
        <v>36</v>
      </c>
      <c r="K30" s="63" t="s">
        <v>41</v>
      </c>
    </row>
    <row r="31" spans="1:11" s="57" customFormat="1" ht="15.75">
      <c r="A31" s="65">
        <v>1</v>
      </c>
      <c r="B31" s="66"/>
      <c r="C31" s="67"/>
      <c r="D31" s="68"/>
      <c r="E31" s="68"/>
      <c r="F31" s="68"/>
      <c r="G31" s="68"/>
      <c r="H31" s="69"/>
      <c r="I31" s="70"/>
      <c r="J31" s="66"/>
      <c r="K31" s="71"/>
    </row>
    <row r="32" spans="1:11" s="57" customFormat="1" ht="15.75">
      <c r="A32" s="65">
        <v>2</v>
      </c>
      <c r="B32" s="66"/>
      <c r="C32" s="67"/>
      <c r="D32" s="68"/>
      <c r="E32" s="68"/>
      <c r="F32" s="68"/>
      <c r="G32" s="68"/>
      <c r="H32" s="69"/>
      <c r="I32" s="70"/>
      <c r="J32" s="66"/>
      <c r="K32" s="71"/>
    </row>
    <row r="33" spans="1:11" s="57" customFormat="1" ht="15.75">
      <c r="A33" s="65"/>
      <c r="B33" s="66"/>
      <c r="C33" s="67"/>
      <c r="D33" s="68"/>
      <c r="E33" s="68"/>
      <c r="F33" s="68"/>
      <c r="G33" s="68"/>
      <c r="H33" s="69"/>
      <c r="I33" s="70"/>
      <c r="J33" s="66"/>
      <c r="K33" s="71"/>
    </row>
    <row r="34" spans="1:11" s="20" customFormat="1" ht="15.75" customHeight="1" thickBot="1">
      <c r="A34" s="96" t="s">
        <v>37</v>
      </c>
      <c r="B34" s="97"/>
      <c r="C34" s="97"/>
      <c r="D34" s="97"/>
      <c r="E34" s="97"/>
      <c r="F34" s="97"/>
      <c r="G34" s="97"/>
      <c r="H34" s="97"/>
      <c r="I34" s="97"/>
      <c r="J34" s="97"/>
      <c r="K34" s="98"/>
    </row>
    <row r="35" spans="1:11" s="20" customFormat="1" thickBot="1">
      <c r="A35" s="99" t="s">
        <v>27</v>
      </c>
      <c r="B35" s="100"/>
      <c r="C35" s="100"/>
      <c r="D35" s="100"/>
      <c r="E35" s="100"/>
      <c r="F35" s="100"/>
      <c r="G35" s="100"/>
      <c r="H35" s="40">
        <f>SUM(H31:H33)</f>
        <v>0</v>
      </c>
      <c r="I35" s="82">
        <f>IFERROR((H35/$B$10),0)</f>
        <v>0</v>
      </c>
      <c r="J35" s="101" t="str">
        <f>IF(I35&gt;20%,"Relevant expenditure must not exceed 20% of the school's annual ESLASG provision","")</f>
        <v/>
      </c>
      <c r="K35" s="102"/>
    </row>
    <row r="36" spans="1:11" s="19" customFormat="1" ht="16.5" customHeight="1" thickBot="1">
      <c r="A36" s="99" t="s">
        <v>30</v>
      </c>
      <c r="B36" s="100"/>
      <c r="C36" s="100"/>
      <c r="D36" s="100"/>
      <c r="E36" s="100"/>
      <c r="F36" s="100"/>
      <c r="G36" s="100"/>
      <c r="H36" s="40">
        <f>H35+H21+H28</f>
        <v>0</v>
      </c>
      <c r="I36" s="82">
        <f>IFERROR((H36/$B$10),0)</f>
        <v>0</v>
      </c>
      <c r="J36" s="150"/>
      <c r="K36" s="151"/>
    </row>
    <row r="37" spans="1:11">
      <c r="A37" s="142"/>
      <c r="B37" s="142"/>
      <c r="C37" s="142"/>
      <c r="D37" s="142"/>
      <c r="E37" s="142"/>
      <c r="F37" s="142"/>
      <c r="G37" s="142"/>
      <c r="H37" s="142"/>
      <c r="I37" s="142"/>
      <c r="J37" s="142"/>
      <c r="K37" s="142"/>
    </row>
    <row r="38" spans="1:11" s="52" customFormat="1" ht="16.5" customHeight="1" thickBot="1">
      <c r="A38" s="111" t="s">
        <v>61</v>
      </c>
      <c r="B38" s="111"/>
      <c r="C38" s="111"/>
      <c r="D38" s="111"/>
      <c r="E38" s="111"/>
      <c r="F38" s="111"/>
      <c r="G38" s="111"/>
      <c r="H38" s="111"/>
      <c r="I38" s="111"/>
      <c r="J38" s="111"/>
      <c r="K38" s="111"/>
    </row>
    <row r="39" spans="1:11" ht="16.5" customHeight="1">
      <c r="A39" s="42" t="s">
        <v>7</v>
      </c>
      <c r="B39" s="87" t="s">
        <v>51</v>
      </c>
      <c r="C39" s="88"/>
      <c r="D39" s="89"/>
      <c r="E39" s="43" t="s">
        <v>50</v>
      </c>
      <c r="F39" s="44" t="s">
        <v>26</v>
      </c>
      <c r="G39" s="12"/>
      <c r="H39" s="12"/>
      <c r="I39" s="12"/>
      <c r="J39" s="12"/>
      <c r="K39" s="12"/>
    </row>
    <row r="40" spans="1:11" s="14" customFormat="1" ht="16.5" customHeight="1">
      <c r="A40" s="36" t="s">
        <v>8</v>
      </c>
      <c r="B40" s="119" t="s">
        <v>13</v>
      </c>
      <c r="C40" s="120"/>
      <c r="D40" s="121"/>
      <c r="E40" s="23">
        <v>800</v>
      </c>
      <c r="F40" s="45"/>
      <c r="G40" s="15"/>
      <c r="H40" s="15"/>
      <c r="I40" s="15"/>
      <c r="J40" s="15"/>
      <c r="K40" s="15"/>
    </row>
    <row r="41" spans="1:11" ht="16.5" customHeight="1">
      <c r="A41" s="46">
        <v>1</v>
      </c>
      <c r="B41" s="108"/>
      <c r="C41" s="109"/>
      <c r="D41" s="110"/>
      <c r="E41" s="27"/>
      <c r="F41" s="47"/>
      <c r="G41" s="12"/>
      <c r="H41" s="12"/>
      <c r="I41" s="12"/>
      <c r="J41" s="12"/>
      <c r="K41" s="12"/>
    </row>
    <row r="42" spans="1:11" ht="16.5" customHeight="1">
      <c r="A42" s="46">
        <v>2</v>
      </c>
      <c r="B42" s="108"/>
      <c r="C42" s="109"/>
      <c r="D42" s="110"/>
      <c r="E42" s="27"/>
      <c r="F42" s="47"/>
      <c r="G42" s="12"/>
      <c r="H42" s="12"/>
      <c r="I42" s="12"/>
      <c r="J42" s="12"/>
      <c r="K42" s="12"/>
    </row>
    <row r="43" spans="1:11" ht="16.5" customHeight="1">
      <c r="A43" s="46"/>
      <c r="B43" s="108"/>
      <c r="C43" s="109"/>
      <c r="D43" s="110"/>
      <c r="E43" s="27"/>
      <c r="F43" s="47"/>
      <c r="G43" s="12"/>
      <c r="H43" s="12"/>
      <c r="I43" s="12"/>
      <c r="J43" s="12"/>
      <c r="K43" s="12"/>
    </row>
    <row r="44" spans="1:11" ht="17.25" customHeight="1" thickBot="1">
      <c r="A44" s="125" t="s">
        <v>29</v>
      </c>
      <c r="B44" s="126"/>
      <c r="C44" s="126"/>
      <c r="D44" s="126"/>
      <c r="E44" s="126"/>
      <c r="F44" s="127"/>
      <c r="G44" s="12"/>
      <c r="H44" s="12"/>
      <c r="I44" s="12"/>
      <c r="J44" s="12"/>
      <c r="K44" s="12"/>
    </row>
    <row r="45" spans="1:11" ht="16.5" customHeight="1" thickBot="1">
      <c r="A45" s="128" t="s">
        <v>34</v>
      </c>
      <c r="B45" s="129"/>
      <c r="C45" s="129"/>
      <c r="D45" s="130"/>
      <c r="E45" s="40">
        <f>SUM(E41:E43)</f>
        <v>0</v>
      </c>
      <c r="F45" s="83">
        <f>IFERROR((E45/$B$10),0)</f>
        <v>0</v>
      </c>
      <c r="G45" s="41" t="str">
        <f>IF(F45&gt;5%,"Relevant expenditure is capped at 5% of the school's annual ESLASG provision","")</f>
        <v/>
      </c>
      <c r="H45" s="16"/>
      <c r="I45" s="16"/>
      <c r="J45" s="12"/>
      <c r="K45" s="12"/>
    </row>
    <row r="46" spans="1:11">
      <c r="A46" s="33"/>
      <c r="B46" s="33"/>
      <c r="C46" s="34"/>
      <c r="D46" s="19"/>
      <c r="E46" s="33"/>
      <c r="F46" s="33"/>
      <c r="G46" s="12"/>
      <c r="H46" s="12"/>
      <c r="I46" s="12"/>
      <c r="J46" s="12"/>
      <c r="K46" s="12"/>
    </row>
    <row r="47" spans="1:11" ht="17.25" thickBot="1">
      <c r="A47" s="118" t="s">
        <v>11</v>
      </c>
      <c r="B47" s="118"/>
      <c r="C47" s="19"/>
      <c r="D47" s="19"/>
      <c r="E47" s="33"/>
      <c r="F47" s="33"/>
      <c r="G47" s="12"/>
      <c r="H47" s="12"/>
      <c r="I47" s="12"/>
      <c r="J47" s="12"/>
      <c r="K47" s="12"/>
    </row>
    <row r="48" spans="1:11" ht="17.25" thickBot="1">
      <c r="A48" s="48" t="s">
        <v>6</v>
      </c>
      <c r="B48" s="84">
        <f>H36+E45</f>
        <v>0</v>
      </c>
      <c r="C48" s="34"/>
      <c r="D48" s="19"/>
      <c r="E48" s="33"/>
      <c r="F48" s="33"/>
      <c r="G48" s="12"/>
      <c r="H48" s="12"/>
      <c r="I48" s="12"/>
      <c r="J48" s="12"/>
      <c r="K48" s="12"/>
    </row>
    <row r="49" spans="1:11">
      <c r="A49" s="6"/>
      <c r="B49" s="12"/>
      <c r="C49" s="10"/>
      <c r="D49" s="4"/>
      <c r="E49" s="12"/>
      <c r="F49" s="12"/>
      <c r="G49" s="12"/>
      <c r="H49" s="12"/>
      <c r="I49" s="12"/>
      <c r="J49" s="12"/>
      <c r="K49" s="12"/>
    </row>
    <row r="50" spans="1:11">
      <c r="A50" s="6"/>
      <c r="B50" s="12"/>
      <c r="C50" s="10"/>
      <c r="D50" s="4"/>
      <c r="E50" s="12"/>
      <c r="F50" s="12"/>
      <c r="G50" s="12"/>
      <c r="H50" s="12"/>
      <c r="I50" s="12"/>
      <c r="J50" s="12"/>
      <c r="K50" s="12"/>
    </row>
    <row r="51" spans="1:11" s="7" customFormat="1" ht="15.75">
      <c r="A51" s="7" t="s">
        <v>12</v>
      </c>
    </row>
    <row r="52" spans="1:11" s="75" customFormat="1" ht="15.75">
      <c r="A52" s="53" t="s">
        <v>45</v>
      </c>
    </row>
    <row r="53" spans="1:11" s="7" customFormat="1" ht="7.5" customHeight="1"/>
    <row r="54" spans="1:11" s="76" customFormat="1" ht="48" customHeight="1">
      <c r="A54" s="124" t="s">
        <v>59</v>
      </c>
      <c r="B54" s="124"/>
      <c r="C54" s="124"/>
      <c r="D54" s="124"/>
      <c r="E54" s="124"/>
      <c r="F54" s="124"/>
      <c r="G54" s="124"/>
      <c r="H54" s="124"/>
      <c r="I54" s="124"/>
      <c r="J54" s="124"/>
      <c r="K54" s="124"/>
    </row>
    <row r="55" spans="1:11" ht="13.5" customHeight="1">
      <c r="A55" s="6"/>
      <c r="B55" s="12"/>
      <c r="C55" s="10"/>
      <c r="D55" s="4"/>
      <c r="E55" s="12"/>
      <c r="F55" s="12"/>
      <c r="G55" s="12"/>
      <c r="H55" s="12"/>
      <c r="I55" s="12"/>
      <c r="J55" s="12"/>
      <c r="K55" s="12"/>
    </row>
    <row r="56" spans="1:11" s="52" customFormat="1" ht="17.25" thickBot="1">
      <c r="A56" s="77" t="s">
        <v>46</v>
      </c>
      <c r="B56" s="78"/>
      <c r="C56" s="79"/>
      <c r="D56" s="53"/>
      <c r="E56" s="78"/>
      <c r="F56" s="78"/>
      <c r="G56" s="78"/>
      <c r="H56" s="78"/>
      <c r="I56" s="78"/>
      <c r="J56" s="78"/>
      <c r="K56" s="78"/>
    </row>
    <row r="57" spans="1:11" s="52" customFormat="1" ht="17.25" thickBot="1">
      <c r="A57" s="80" t="s">
        <v>6</v>
      </c>
      <c r="B57" s="54">
        <v>0</v>
      </c>
      <c r="C57" s="79"/>
      <c r="D57" s="53"/>
      <c r="E57" s="78"/>
      <c r="F57" s="78"/>
      <c r="G57" s="78"/>
      <c r="H57" s="78"/>
      <c r="I57" s="78"/>
      <c r="J57" s="78"/>
      <c r="K57" s="78"/>
    </row>
    <row r="58" spans="1:11">
      <c r="A58" s="6"/>
      <c r="B58" s="12"/>
      <c r="C58" s="10"/>
      <c r="D58" s="4"/>
      <c r="E58" s="12"/>
      <c r="F58" s="12"/>
      <c r="G58" s="12"/>
      <c r="H58" s="12"/>
      <c r="I58" s="12"/>
      <c r="J58" s="12"/>
      <c r="K58" s="12"/>
    </row>
    <row r="59" spans="1:11" ht="17.25" thickBot="1">
      <c r="A59" s="6" t="s">
        <v>9</v>
      </c>
      <c r="B59" s="12"/>
      <c r="C59" s="10"/>
      <c r="D59" s="4"/>
      <c r="E59" s="12"/>
      <c r="F59" s="12"/>
      <c r="G59" s="12"/>
      <c r="H59" s="12"/>
      <c r="I59" s="12"/>
      <c r="J59" s="12"/>
      <c r="K59" s="12"/>
    </row>
    <row r="60" spans="1:11" ht="16.5" customHeight="1">
      <c r="A60" s="116" t="s">
        <v>7</v>
      </c>
      <c r="B60" s="112" t="s">
        <v>33</v>
      </c>
      <c r="C60" s="91" t="s">
        <v>10</v>
      </c>
      <c r="D60" s="112" t="s">
        <v>24</v>
      </c>
      <c r="E60" s="112" t="s">
        <v>53</v>
      </c>
      <c r="F60" s="112"/>
      <c r="G60" s="112"/>
      <c r="H60" s="112" t="s">
        <v>49</v>
      </c>
      <c r="I60" s="91" t="s">
        <v>48</v>
      </c>
      <c r="J60" s="91"/>
      <c r="K60" s="114" t="s">
        <v>32</v>
      </c>
    </row>
    <row r="61" spans="1:11" s="52" customFormat="1" ht="39" customHeight="1">
      <c r="A61" s="117"/>
      <c r="B61" s="113"/>
      <c r="C61" s="92"/>
      <c r="D61" s="113"/>
      <c r="E61" s="56" t="s">
        <v>22</v>
      </c>
      <c r="F61" s="56" t="s">
        <v>39</v>
      </c>
      <c r="G61" s="56" t="s">
        <v>28</v>
      </c>
      <c r="H61" s="113"/>
      <c r="I61" s="92"/>
      <c r="J61" s="92"/>
      <c r="K61" s="115"/>
    </row>
    <row r="62" spans="1:11" s="74" customFormat="1" ht="15">
      <c r="A62" s="58" t="s">
        <v>8</v>
      </c>
      <c r="B62" s="59" t="s">
        <v>23</v>
      </c>
      <c r="C62" s="60" t="s">
        <v>14</v>
      </c>
      <c r="D62" s="60" t="s">
        <v>3</v>
      </c>
      <c r="E62" s="60">
        <v>2</v>
      </c>
      <c r="F62" s="81">
        <v>5</v>
      </c>
      <c r="G62" s="81">
        <v>3</v>
      </c>
      <c r="H62" s="61">
        <v>15000</v>
      </c>
      <c r="I62" s="103" t="s">
        <v>20</v>
      </c>
      <c r="J62" s="103"/>
      <c r="K62" s="63" t="s">
        <v>47</v>
      </c>
    </row>
    <row r="63" spans="1:11" ht="16.5" customHeight="1">
      <c r="A63" s="49">
        <v>1</v>
      </c>
      <c r="B63" s="11"/>
      <c r="C63" s="17"/>
      <c r="D63" s="5"/>
      <c r="E63" s="5"/>
      <c r="F63" s="5"/>
      <c r="G63" s="5"/>
      <c r="H63" s="9"/>
      <c r="I63" s="131"/>
      <c r="J63" s="131"/>
      <c r="K63" s="50"/>
    </row>
    <row r="64" spans="1:11">
      <c r="A64" s="49">
        <v>2</v>
      </c>
      <c r="B64" s="11"/>
      <c r="C64" s="17"/>
      <c r="D64" s="5"/>
      <c r="E64" s="5"/>
      <c r="F64" s="5"/>
      <c r="G64" s="5"/>
      <c r="H64" s="9"/>
      <c r="I64" s="132"/>
      <c r="J64" s="133"/>
      <c r="K64" s="50"/>
    </row>
    <row r="65" spans="1:11">
      <c r="A65" s="49"/>
      <c r="B65" s="11"/>
      <c r="C65" s="17"/>
      <c r="D65" s="5"/>
      <c r="E65" s="5"/>
      <c r="F65" s="5"/>
      <c r="G65" s="5"/>
      <c r="H65" s="9"/>
      <c r="I65" s="134"/>
      <c r="J65" s="135"/>
      <c r="K65" s="50"/>
    </row>
    <row r="66" spans="1:11" ht="17.25" thickBot="1">
      <c r="A66" s="138" t="s">
        <v>29</v>
      </c>
      <c r="B66" s="139"/>
      <c r="C66" s="139"/>
      <c r="D66" s="139"/>
      <c r="E66" s="139"/>
      <c r="F66" s="139"/>
      <c r="G66" s="139"/>
      <c r="H66" s="139"/>
      <c r="I66" s="139"/>
      <c r="J66" s="139"/>
      <c r="K66" s="140"/>
    </row>
    <row r="67" spans="1:11">
      <c r="A67" s="122" t="s">
        <v>31</v>
      </c>
      <c r="B67" s="123"/>
      <c r="C67" s="123"/>
      <c r="D67" s="123"/>
      <c r="E67" s="123"/>
      <c r="F67" s="123"/>
      <c r="G67" s="123"/>
      <c r="H67" s="51">
        <f>SUM(H63:H65)</f>
        <v>0</v>
      </c>
      <c r="I67" s="136"/>
      <c r="J67" s="136"/>
      <c r="K67" s="137"/>
    </row>
    <row r="68" spans="1:11">
      <c r="A68" s="10"/>
      <c r="B68" s="10"/>
      <c r="C68" s="10"/>
      <c r="D68" s="10"/>
      <c r="E68" s="10"/>
      <c r="F68" s="10"/>
      <c r="G68" s="10"/>
      <c r="H68" s="10"/>
      <c r="I68" s="8"/>
      <c r="J68" s="8"/>
      <c r="K68" s="8"/>
    </row>
    <row r="69" spans="1:11" ht="17.25" thickBot="1">
      <c r="A69" s="118" t="s">
        <v>54</v>
      </c>
      <c r="B69" s="118"/>
      <c r="C69" s="19"/>
      <c r="D69" s="19"/>
      <c r="E69" s="33"/>
      <c r="F69" s="33"/>
      <c r="G69" s="18"/>
      <c r="H69" s="18"/>
      <c r="I69" s="18"/>
      <c r="J69" s="18"/>
      <c r="K69" s="18"/>
    </row>
    <row r="70" spans="1:11" ht="17.25" thickBot="1">
      <c r="A70" s="48" t="s">
        <v>6</v>
      </c>
      <c r="B70" s="84">
        <f>H67</f>
        <v>0</v>
      </c>
      <c r="C70" s="34"/>
      <c r="D70" s="19"/>
      <c r="E70" s="33"/>
      <c r="F70" s="33"/>
      <c r="G70" s="18"/>
      <c r="H70" s="18"/>
      <c r="I70" s="18"/>
      <c r="J70" s="18"/>
      <c r="K70" s="18"/>
    </row>
    <row r="71" spans="1:11">
      <c r="A71" s="6"/>
      <c r="B71" s="18"/>
      <c r="C71" s="10"/>
      <c r="D71" s="4"/>
      <c r="E71" s="18"/>
      <c r="F71" s="18"/>
      <c r="G71" s="18"/>
      <c r="H71" s="18"/>
      <c r="I71" s="18"/>
      <c r="J71" s="18"/>
      <c r="K71" s="18"/>
    </row>
    <row r="72" spans="1:11">
      <c r="A72" s="10"/>
      <c r="B72" s="10"/>
      <c r="C72" s="10"/>
      <c r="D72" s="10"/>
      <c r="E72" s="10"/>
      <c r="F72" s="10"/>
      <c r="G72" s="10"/>
      <c r="H72" s="10"/>
      <c r="I72" s="8"/>
      <c r="J72" s="8"/>
      <c r="K72" s="8"/>
    </row>
    <row r="73" spans="1:11" s="52" customFormat="1">
      <c r="A73" s="111" t="s">
        <v>63</v>
      </c>
      <c r="B73" s="111"/>
      <c r="C73" s="79"/>
      <c r="D73" s="53"/>
      <c r="E73" s="78"/>
      <c r="F73" s="78"/>
      <c r="G73" s="78"/>
      <c r="H73" s="53"/>
      <c r="I73" s="53"/>
      <c r="J73" s="53"/>
      <c r="K73" s="53"/>
    </row>
    <row r="74" spans="1:11" ht="24.75" customHeight="1">
      <c r="A74" s="3" t="s">
        <v>15</v>
      </c>
      <c r="B74" s="85"/>
      <c r="C74" s="3"/>
      <c r="D74" s="3"/>
      <c r="E74" s="4"/>
      <c r="F74" s="4"/>
      <c r="G74" s="4"/>
      <c r="H74" s="13"/>
      <c r="I74" s="12"/>
      <c r="J74" s="12" t="s">
        <v>38</v>
      </c>
      <c r="K74" s="85"/>
    </row>
    <row r="75" spans="1:11" ht="25.5" customHeight="1">
      <c r="A75" s="4" t="s">
        <v>16</v>
      </c>
      <c r="B75" s="86"/>
      <c r="C75" s="3"/>
      <c r="D75" s="3"/>
      <c r="E75" s="4"/>
      <c r="F75" s="4"/>
      <c r="G75" s="4"/>
      <c r="H75" s="4"/>
      <c r="I75" s="4"/>
      <c r="J75" s="12" t="s">
        <v>25</v>
      </c>
      <c r="K75" s="86"/>
    </row>
    <row r="76" spans="1:11" ht="24.75" customHeight="1">
      <c r="A76" s="4"/>
      <c r="B76" s="4"/>
      <c r="C76" s="4"/>
      <c r="D76" s="4"/>
      <c r="E76" s="4"/>
      <c r="F76" s="4"/>
      <c r="G76" s="4"/>
      <c r="H76" s="4"/>
      <c r="I76" s="4"/>
      <c r="J76" s="12" t="s">
        <v>17</v>
      </c>
      <c r="K76" s="86"/>
    </row>
    <row r="77" spans="1:11">
      <c r="A77" s="4"/>
      <c r="B77" s="4"/>
      <c r="C77" s="4"/>
      <c r="D77" s="4"/>
      <c r="E77" s="4"/>
      <c r="F77" s="4"/>
      <c r="G77" s="4"/>
      <c r="H77" s="4"/>
      <c r="I77" s="4"/>
      <c r="J77" s="4"/>
      <c r="K77" s="4"/>
    </row>
  </sheetData>
  <sheetProtection sheet="1" objects="1" scenarios="1" formatCells="0" formatColumns="0" formatRows="0" insertRows="0" deleteRows="0"/>
  <protectedRanges>
    <protectedRange sqref="K74:K76" name="範圍10"/>
    <protectedRange sqref="B74:B75" name="範圍9"/>
    <protectedRange sqref="A63:K65" name="範圍8"/>
    <protectedRange sqref="B57" name="範圍7"/>
    <protectedRange sqref="A3:K3" name="範圍1"/>
    <protectedRange sqref="B10" name="範圍2"/>
    <protectedRange sqref="A17:K19" name="範圍3"/>
    <protectedRange sqref="A24:K26" name="範圍4"/>
    <protectedRange sqref="A31:K33" name="範圍5"/>
    <protectedRange sqref="A41:E43" name="範圍6"/>
  </protectedRanges>
  <mergeCells count="56">
    <mergeCell ref="A1:K1"/>
    <mergeCell ref="A3:K3"/>
    <mergeCell ref="A37:K37"/>
    <mergeCell ref="A29:K29"/>
    <mergeCell ref="A34:K34"/>
    <mergeCell ref="A13:A14"/>
    <mergeCell ref="B13:B14"/>
    <mergeCell ref="D13:D14"/>
    <mergeCell ref="H13:H14"/>
    <mergeCell ref="J13:J14"/>
    <mergeCell ref="K13:K14"/>
    <mergeCell ref="A20:K20"/>
    <mergeCell ref="A36:G36"/>
    <mergeCell ref="J36:K36"/>
    <mergeCell ref="A35:G35"/>
    <mergeCell ref="A2:K2"/>
    <mergeCell ref="A69:B69"/>
    <mergeCell ref="B40:D40"/>
    <mergeCell ref="B43:D43"/>
    <mergeCell ref="A67:G67"/>
    <mergeCell ref="A73:B73"/>
    <mergeCell ref="A54:K54"/>
    <mergeCell ref="A47:B47"/>
    <mergeCell ref="A44:F44"/>
    <mergeCell ref="B42:D42"/>
    <mergeCell ref="A45:D45"/>
    <mergeCell ref="I63:J63"/>
    <mergeCell ref="I64:J64"/>
    <mergeCell ref="I65:J65"/>
    <mergeCell ref="I67:K67"/>
    <mergeCell ref="A66:K66"/>
    <mergeCell ref="E60:G60"/>
    <mergeCell ref="I62:J62"/>
    <mergeCell ref="A6:K6"/>
    <mergeCell ref="I13:I14"/>
    <mergeCell ref="J28:K28"/>
    <mergeCell ref="A15:K15"/>
    <mergeCell ref="J21:K21"/>
    <mergeCell ref="A28:G28"/>
    <mergeCell ref="B41:D41"/>
    <mergeCell ref="A38:K38"/>
    <mergeCell ref="H60:H61"/>
    <mergeCell ref="K60:K61"/>
    <mergeCell ref="A60:A61"/>
    <mergeCell ref="B60:B61"/>
    <mergeCell ref="C60:C61"/>
    <mergeCell ref="D60:D61"/>
    <mergeCell ref="I60:J61"/>
    <mergeCell ref="B39:D39"/>
    <mergeCell ref="A5:K5"/>
    <mergeCell ref="C13:C14"/>
    <mergeCell ref="E13:G13"/>
    <mergeCell ref="A22:K22"/>
    <mergeCell ref="A27:K27"/>
    <mergeCell ref="A21:G21"/>
    <mergeCell ref="J35:K35"/>
  </mergeCells>
  <phoneticPr fontId="13" type="noConversion"/>
  <conditionalFormatting sqref="I35">
    <cfRule type="expression" dxfId="1" priority="4">
      <formula>$I$35&gt;20%</formula>
    </cfRule>
  </conditionalFormatting>
  <conditionalFormatting sqref="F45">
    <cfRule type="expression" dxfId="0" priority="3">
      <formula>$F$45&gt;5%</formula>
    </cfRule>
  </conditionalFormatting>
  <dataValidations count="1">
    <dataValidation type="list" showInputMessage="1" showErrorMessage="1" sqref="C62:C65 C30:C33 C16:C19 C23:C26" xr:uid="{F0AA0B5C-15AC-4B96-B13D-FC9F9C684090}">
      <formula1>"Yes,No"</formula1>
    </dataValidation>
  </dataValidations>
  <pageMargins left="0.59055118110236227" right="0.59055118110236227" top="0.59055118110236227" bottom="0.39370078740157483" header="0.31496062992125984" footer="0.31496062992125984"/>
  <pageSetup paperSize="8"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2 R N W 4 B v c V y n A A A A 9 w A A A B I A H A B D b 2 5 m a W c v U G F j a 2 F n Z S 5 4 b W w g o h g A K K A U A A A A A A A A A A A A A A A A A A A A A A A A A A A A h Y + x C s I w G I R f p W R v k k Y o t q T p 4 C J o Q R D E N c T Y B t u / 0 q S m 7 + b g I / k K V r T q 5 n h 3 3 8 H d / X r j + d D U w U V 3 1 r S Q o Q h T F G h Q 7 c F A m a H e H c M 5 y g X f S H W S p Q 5 G G G w 6 W J O h y r l z S o j 3 H v s Z b r u S M E o j s i / W W 1 X p R o Y G r J O g N P q 0 D v 9 b S P D d a 4 x g O I l x l M Q x w 5 S T y e W F g S / B x s H P 9 M f k i 7 5 2 f a e F h n C 5 4 m S S n L x P i A d Q S w M E F A A C A A g A 8 2 R N 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N k T V s o i k e 4 D g A A A B E A A A A T A B w A R m 9 y b X V s Y X M v U 2 V j d G l v b j E u b S C i G A A o o B Q A A A A A A A A A A A A A A A A A A A A A A A A A A A A r T k 0 u y c z P U w i G 0 I b W A F B L A Q I t A B Q A A g A I A P N k T V u A b 3 F c p w A A A P c A A A A S A A A A A A A A A A A A A A A A A A A A A A B D b 2 5 m a W c v U G F j a 2 F n Z S 5 4 b W x Q S w E C L Q A U A A I A C A D z Z E 1 b D 8 r p q 6 Q A A A D p A A A A E w A A A A A A A A A A A A A A A A D z A A A A W 0 N v b n R l b n R f V H l w Z X N d L n h t b F B L A Q I t A B Q A A g A I A P N k T V 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i C R i u o G c R b A U 5 p L O v I U C A A A A A A I A A A A A A A N m A A D A A A A A E A A A A I 0 N g d g u b K T 4 x o 1 / H L o y L p w A A A A A B I A A A K A A A A A Q A A A A z p D B 1 o 8 r + e 7 b F F M Y m s Q N F l A A A A A V I u d P D 4 k y Q 6 j x z Q g n 9 i T J d e F j O 2 6 e W t m f M e q 4 L g p P n b 6 B M x r n 0 R U p K F 4 / S Y B 2 l q K F 1 4 a W m P C W B K 9 9 X i U V E f 3 + B s O a C K l C P t k t W Z 4 2 F 7 p z F x Q A A A B / z A 1 3 T l m / G N k R A P Z W O X q o z D T s D Q = = < / D a t a M a s h u p > 
</file>

<file path=customXml/itemProps1.xml><?xml version="1.0" encoding="utf-8"?>
<ds:datastoreItem xmlns:ds="http://schemas.openxmlformats.org/officeDocument/2006/customXml" ds:itemID="{6C0A3592-D205-4D52-BF11-EFA2CDC5D7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Plan_blank</vt:lpstr>
      <vt:lpstr>Plan_blank!Print_Area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2026-04-29T09:22:05Z</cp:lastPrinted>
  <dcterms:created xsi:type="dcterms:W3CDTF">2025-10-06T04:48:07Z</dcterms:created>
  <dcterms:modified xsi:type="dcterms:W3CDTF">2026-05-04T09:00:31Z</dcterms:modified>
</cp:coreProperties>
</file>